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7726"/>
  <workbookPr dateCompatibility="0"/>
  <mc:AlternateContent xmlns:mc="http://schemas.openxmlformats.org/markup-compatibility/2006">
    <mc:Choice Requires="x15">
      <x15ac:absPath xmlns:x15ac="http://schemas.microsoft.com/office/spreadsheetml/2010/11/ac" url="Y:\OSP\Board of Regents\BoR24\Budget Templates FY2024-25\"/>
    </mc:Choice>
  </mc:AlternateContent>
  <xr:revisionPtr revIDLastSave="0" documentId="13_ncr:9_{08AFD859-7D35-4F17-BE7E-2726ED26E8CE}" xr6:coauthVersionLast="47" xr6:coauthVersionMax="47" xr10:uidLastSave="{00000000-0000-0000-0000-000000000000}"/>
  <bookViews>
    <workbookView xWindow="-120" yWindow="-120" windowWidth="29040" windowHeight="15720" activeTab="1" xr2:uid="{00000000-000D-0000-FFFF-FFFF00000000}"/>
  </bookViews>
  <sheets>
    <sheet name="INSTRUCTIONS" sheetId="17" r:id="rId1"/>
    <sheet name="ENH TARGETED Composite" sheetId="1" r:id="rId2"/>
    <sheet name="Detailed Budget for G. Other" sheetId="18" r:id="rId3"/>
  </sheets>
  <definedNames>
    <definedName name="_xlnm.Print_Area" localSheetId="1">'ENH TARGETED Composite'!$A$2:$T$41</definedName>
    <definedName name="_xlnm.Print_Area" localSheetId="0">INSTRUCTIONS!$A$1:$A$53</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purl.oclc.org/ooxml/spreadsheetml/main">
  <c r="G19" i="18" l="1"/>
  <c r="E21" i="18" l="1"/>
  <c r="I19" i="18"/>
  <c r="K3" i="1" l="1"/>
  <c r="I21" i="18"/>
  <c r="G21" i="18"/>
  <c r="S31" i="1"/>
  <c r="Q31" i="1"/>
  <c r="E7" i="18"/>
  <c r="E8" i="18" s="1"/>
  <c r="I7" i="18"/>
  <c r="G7" i="18"/>
  <c r="G8" i="18" s="1"/>
  <c r="O6" i="1"/>
  <c r="S20" i="1"/>
  <c r="S19" i="1"/>
  <c r="S17" i="1"/>
  <c r="S16" i="1"/>
  <c r="S15" i="1"/>
  <c r="S14" i="1"/>
  <c r="S13" i="1"/>
  <c r="Q20" i="1"/>
  <c r="Q19" i="1"/>
  <c r="Q17" i="1"/>
  <c r="Q16" i="1"/>
  <c r="Q15" i="1"/>
  <c r="Q14" i="1"/>
  <c r="Q13" i="1"/>
  <c r="O20" i="1"/>
  <c r="O19" i="1"/>
  <c r="O17" i="1"/>
  <c r="O16" i="1"/>
  <c r="O15" i="1"/>
  <c r="O14" i="1"/>
  <c r="O13" i="1"/>
  <c r="I21" i="1"/>
  <c r="S21" i="1" s="1"/>
  <c r="G21" i="1"/>
  <c r="Q21" i="1" s="1"/>
  <c r="E21" i="1"/>
  <c r="O21" i="1" s="1"/>
  <c r="I8" i="18" l="1"/>
  <c r="I12" i="18" s="1"/>
  <c r="I23" i="18" s="1"/>
  <c r="I22" i="1" s="1"/>
  <c r="S22" i="1" s="1"/>
  <c r="G12" i="18"/>
  <c r="E12" i="18"/>
  <c r="E23" i="18" s="1"/>
  <c r="E22" i="1" s="1"/>
  <c r="G23" i="18"/>
  <c r="G22" i="1"/>
  <c r="Q22" i="1" s="1"/>
  <c r="E24" i="1"/>
  <c r="O22" i="1"/>
  <c r="G24" i="1"/>
  <c r="G27" i="1" s="1"/>
  <c r="I24" i="1" l="1"/>
  <c r="I27" i="1" s="1"/>
  <c r="E33" i="1"/>
  <c r="O33" i="1" s="1"/>
  <c r="O24" i="1"/>
  <c r="G28" i="1"/>
  <c r="Q28" i="1" s="1"/>
  <c r="Q24" i="1"/>
  <c r="S24" i="1" l="1"/>
  <c r="G29" i="1"/>
  <c r="Q27" i="1"/>
  <c r="S27" i="1"/>
  <c r="I29" i="1"/>
  <c r="S29" i="1" l="1"/>
  <c r="I33" i="1"/>
  <c r="S33" i="1" s="1"/>
  <c r="Q29" i="1"/>
  <c r="G33" i="1"/>
  <c r="Q33" i="1" s="1"/>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ddcourv</author>
    <author>Rebecca Trahan</author>
  </authors>
  <commentList>
    <comment ref="C13" authorId="0" shapeId="2049" xr:uid="{00000000-0006-0000-0100-000001000000}">
      <text>
        <r>
          <rPr>
            <sz val="8"/>
            <color indexed="81"/>
            <rFont val="Tahoma"/>
            <family val="2"/>
          </rPr>
          <t xml:space="preserve">Equipment = items with a unit price </t>
        </r>
        <r>
          <rPr>
            <sz val="8"/>
            <color indexed="81"/>
            <rFont val="Arial"/>
            <family val="2"/>
          </rPr>
          <t>≥</t>
        </r>
        <r>
          <rPr>
            <sz val="8"/>
            <color indexed="81"/>
            <rFont val="Tahoma"/>
            <family val="2"/>
          </rPr>
          <t xml:space="preserve"> $5000 and a useful life of 1 year.</t>
        </r>
        <r>
          <rPr>
            <sz val="8"/>
            <color indexed="81"/>
            <rFont val="Tahoma"/>
            <family val="2"/>
          </rPr>
          <t xml:space="preserve">
</t>
        </r>
      </text>
      <mc:AlternateContent xmlns:mc="http://schemas.openxmlformats.org/markup-compatibility/2006">
        <mc:Choice Requires="v"/>
        <mc:Fallback>
          <commentPr defaultSize="0" autoFill="0" autoLine="0">
            <anchor>
              <from>
                <xdr:col>3</xdr:col>
                <xdr:colOff>0</xdr:colOff>
                <xdr:row>11</xdr:row>
                <xdr:rowOff>0</xdr:rowOff>
              </from>
              <to>
                <xdr:col>5</xdr:col>
                <xdr:colOff>76200</xdr:colOff>
                <xdr:row>13</xdr:row>
                <xdr:rowOff>0</xdr:rowOff>
              </to>
            </anchor>
          </commentPr>
        </mc:Fallback>
      </mc:AlternateContent>
    </comment>
    <comment ref="E22" authorId="1" shapeId="2050" xr:uid="{00000000-0006-0000-0100-000002000000}">
      <text>
        <r>
          <rPr>
            <sz val="9"/>
            <color indexed="81"/>
            <rFont val="Tahoma"/>
            <family val="2"/>
          </rPr>
          <t xml:space="preserve">Use worksheet tab -    </t>
        </r>
        <r>
          <rPr>
            <b/>
            <sz val="9"/>
            <color indexed="81"/>
            <rFont val="Tahoma"/>
            <family val="2"/>
          </rPr>
          <t xml:space="preserve">Detailed Budget for G. Other </t>
        </r>
        <r>
          <rPr>
            <sz val="9"/>
            <color indexed="81"/>
            <rFont val="Tahoma"/>
            <family val="2"/>
          </rPr>
          <t>to enter detail for Other Costs</t>
        </r>
        <r>
          <rPr>
            <b/>
            <sz val="9"/>
            <color indexed="81"/>
            <rFont val="Tahoma"/>
            <charset val="1"/>
          </rPr>
          <t xml:space="preserve">
</t>
        </r>
        <r>
          <rPr>
            <sz val="9"/>
            <color indexed="81"/>
            <rFont val="Tahoma"/>
            <charset val="1"/>
          </rPr>
          <t xml:space="preserve">
</t>
        </r>
      </text>
      <mc:AlternateContent xmlns:mc="http://schemas.openxmlformats.org/markup-compatibility/2006">
        <mc:Choice Requires="v"/>
        <mc:Fallback>
          <commentPr defaultSize="0" autoFill="0" autoLine="0">
            <anchor>
              <from>
                <xdr:col>4</xdr:col>
                <xdr:colOff>971550</xdr:colOff>
                <xdr:row>20</xdr:row>
                <xdr:rowOff>114300</xdr:rowOff>
              </from>
              <to>
                <xdr:col>6</xdr:col>
                <xdr:colOff>923925</xdr:colOff>
                <xdr:row>23</xdr:row>
                <xdr:rowOff>171450</xdr:rowOff>
              </to>
            </anchor>
          </commentPr>
        </mc:Fallback>
      </mc:AlternateContent>
    </comment>
    <comment ref="G22" authorId="1" shapeId="2051" xr:uid="{00000000-0006-0000-0100-000003000000}">
      <text>
        <r>
          <rPr>
            <sz val="9"/>
            <color indexed="81"/>
            <rFont val="Tahoma"/>
            <family val="2"/>
          </rPr>
          <t xml:space="preserve">Use worksheet tab -    </t>
        </r>
        <r>
          <rPr>
            <b/>
            <sz val="9"/>
            <color indexed="81"/>
            <rFont val="Tahoma"/>
            <family val="2"/>
          </rPr>
          <t xml:space="preserve">Detailed Budget for G. Other </t>
        </r>
        <r>
          <rPr>
            <sz val="9"/>
            <color indexed="81"/>
            <rFont val="Tahoma"/>
            <family val="2"/>
          </rPr>
          <t>to enter detail for Other Costs</t>
        </r>
        <r>
          <rPr>
            <b/>
            <sz val="9"/>
            <color indexed="81"/>
            <rFont val="Tahoma"/>
            <charset val="1"/>
          </rPr>
          <t xml:space="preserve">
</t>
        </r>
        <r>
          <rPr>
            <sz val="9"/>
            <color indexed="81"/>
            <rFont val="Tahoma"/>
            <charset val="1"/>
          </rPr>
          <t xml:space="preserve">
</t>
        </r>
      </text>
      <mc:AlternateContent xmlns:mc="http://schemas.openxmlformats.org/markup-compatibility/2006">
        <mc:Choice Requires="v"/>
        <mc:Fallback>
          <commentPr defaultSize="0" autoFill="0" autoLine="0">
            <anchor>
              <from>
                <xdr:col>6</xdr:col>
                <xdr:colOff>971550</xdr:colOff>
                <xdr:row>20</xdr:row>
                <xdr:rowOff>114300</xdr:rowOff>
              </from>
              <to>
                <xdr:col>8</xdr:col>
                <xdr:colOff>923925</xdr:colOff>
                <xdr:row>23</xdr:row>
                <xdr:rowOff>171450</xdr:rowOff>
              </to>
            </anchor>
          </commentPr>
        </mc:Fallback>
      </mc:AlternateContent>
    </comment>
    <comment ref="I22" authorId="1" shapeId="2052" xr:uid="{00000000-0006-0000-0100-000004000000}">
      <text>
        <r>
          <rPr>
            <sz val="9"/>
            <color indexed="81"/>
            <rFont val="Tahoma"/>
            <family val="2"/>
          </rPr>
          <t xml:space="preserve">Use worksheet tab -    </t>
        </r>
        <r>
          <rPr>
            <b/>
            <sz val="9"/>
            <color indexed="81"/>
            <rFont val="Tahoma"/>
            <family val="2"/>
          </rPr>
          <t xml:space="preserve">Detailed Budget for G. Other </t>
        </r>
        <r>
          <rPr>
            <sz val="9"/>
            <color indexed="81"/>
            <rFont val="Tahoma"/>
            <family val="2"/>
          </rPr>
          <t>to enter detail for Other Costs</t>
        </r>
        <r>
          <rPr>
            <b/>
            <sz val="9"/>
            <color indexed="81"/>
            <rFont val="Tahoma"/>
            <charset val="1"/>
          </rPr>
          <t xml:space="preserve">
</t>
        </r>
        <r>
          <rPr>
            <sz val="9"/>
            <color indexed="81"/>
            <rFont val="Tahoma"/>
            <charset val="1"/>
          </rPr>
          <t xml:space="preserve">
</t>
        </r>
      </text>
      <mc:AlternateContent xmlns:mc="http://schemas.openxmlformats.org/markup-compatibility/2006">
        <mc:Choice Requires="v"/>
        <mc:Fallback>
          <commentPr defaultSize="0" autoFill="0" autoLine="0">
            <anchor>
              <from>
                <xdr:col>8</xdr:col>
                <xdr:colOff>971550</xdr:colOff>
                <xdr:row>20</xdr:row>
                <xdr:rowOff>114300</xdr:rowOff>
              </from>
              <to>
                <xdr:col>12</xdr:col>
                <xdr:colOff>304800</xdr:colOff>
                <xdr:row>24</xdr:row>
                <xdr:rowOff>0</xdr:rowOff>
              </to>
            </anchor>
          </commentPr>
        </mc:Fallback>
      </mc:AlternateContent>
    </comment>
    <comment ref="B37" authorId="1" shapeId="2053" xr:uid="{00000000-0006-0000-0100-000005000000}">
      <text>
        <r>
          <rPr>
            <b/>
            <sz val="9"/>
            <color indexed="81"/>
            <rFont val="Tahoma"/>
            <charset val="1"/>
          </rPr>
          <t xml:space="preserve">Insert applicable rate.  
</t>
        </r>
        <r>
          <rPr>
            <sz val="9"/>
            <color indexed="81"/>
            <rFont val="Tahoma"/>
            <family val="2"/>
          </rPr>
          <t>48% Federally negotiated rate
49% Instruction rate
35% Public Service rate
26% Off-Campus rate:</t>
        </r>
        <r>
          <rPr>
            <sz val="9"/>
            <color indexed="81"/>
            <rFont val="Tahoma"/>
            <charset val="1"/>
          </rPr>
          <t xml:space="preserve">
</t>
        </r>
      </text>
      <mc:AlternateContent xmlns:mc="http://schemas.openxmlformats.org/markup-compatibility/2006">
        <mc:Choice Requires="v"/>
        <mc:Fallback>
          <commentPr defaultSize="0" autoFill="0" autoLine="0">
            <anchor>
              <from>
                <xdr:col>1</xdr:col>
                <xdr:colOff>476250</xdr:colOff>
                <xdr:row>32</xdr:row>
                <xdr:rowOff>133350</xdr:rowOff>
              </from>
              <to>
                <xdr:col>4</xdr:col>
                <xdr:colOff>438150</xdr:colOff>
                <xdr:row>38</xdr:row>
                <xdr:rowOff>76200</xdr:rowOff>
              </to>
            </anchor>
          </commentPr>
        </mc:Fallback>
      </mc:AlternateContent>
    </comment>
  </commentList>
</comments>
</file>

<file path=xl/sharedStrings.xml><?xml version="1.0" encoding="utf-8"?>
<sst xmlns="http://purl.oclc.org/ooxml/spreadsheetml/main" count="144" uniqueCount="82">
  <si>
    <t>BOARD OF REGENTS SUPPORT FUND</t>
  </si>
  <si>
    <t>Principal Investigator (s):</t>
  </si>
  <si>
    <t>Institution (s) of Higher Education:</t>
  </si>
  <si>
    <t>Louisiana State University and A&amp;M College</t>
  </si>
  <si>
    <r>
      <t xml:space="preserve">I.  </t>
    </r>
    <r>
      <rPr>
        <u/>
        <sz val="10"/>
        <rFont val="Times New Roman"/>
        <family val="1"/>
      </rPr>
      <t>PROPOSED BUDGET</t>
    </r>
  </si>
  <si>
    <t>Support Fund</t>
  </si>
  <si>
    <t>Institutional</t>
  </si>
  <si>
    <t>Private Sector/</t>
  </si>
  <si>
    <t>Money Requested</t>
  </si>
  <si>
    <t>A.</t>
  </si>
  <si>
    <t>1.</t>
  </si>
  <si>
    <t>2.</t>
  </si>
  <si>
    <t>B.</t>
  </si>
  <si>
    <t>Supplies</t>
  </si>
  <si>
    <t>C.</t>
  </si>
  <si>
    <t>current federally negotiated rate.</t>
  </si>
  <si>
    <t>of Modified Total Direct Costs (MTDC) = indirect cost calculation on matching funds based on the</t>
  </si>
  <si>
    <t>*</t>
  </si>
  <si>
    <t>Unrecovered F&amp;A</t>
  </si>
  <si>
    <t>Unrecovered F&amp;A is automatically added to institutional match overhead.</t>
  </si>
  <si>
    <t>SEE INSTRUCTIONS TAB FOR FOOTNOTES AND ADDITIONAL INFORMATION</t>
  </si>
  <si>
    <r>
      <t>Match (In-Cash)</t>
    </r>
    <r>
      <rPr>
        <vertAlign val="superscript"/>
        <sz val="10"/>
        <rFont val="Times New Roman"/>
        <family val="1"/>
      </rPr>
      <t>a</t>
    </r>
  </si>
  <si>
    <r>
      <t>Other Match</t>
    </r>
    <r>
      <rPr>
        <vertAlign val="superscript"/>
        <sz val="10"/>
        <rFont val="Times New Roman"/>
        <family val="1"/>
      </rPr>
      <t>b</t>
    </r>
  </si>
  <si>
    <t>Software</t>
  </si>
  <si>
    <t>Installation</t>
  </si>
  <si>
    <t>E.</t>
  </si>
  <si>
    <t>Indirect Costs</t>
  </si>
  <si>
    <t>Subtotal E</t>
  </si>
  <si>
    <t>Maintenance</t>
  </si>
  <si>
    <t>G.</t>
  </si>
  <si>
    <t>Not allowed</t>
  </si>
  <si>
    <t>Equipment</t>
  </si>
  <si>
    <t>Vendor provided</t>
  </si>
  <si>
    <r>
      <t>Personnel Training</t>
    </r>
    <r>
      <rPr>
        <b/>
        <vertAlign val="superscript"/>
        <sz val="10"/>
        <rFont val="Times New Roman"/>
        <family val="1"/>
      </rPr>
      <t>d</t>
    </r>
  </si>
  <si>
    <r>
      <t>Other</t>
    </r>
    <r>
      <rPr>
        <b/>
        <vertAlign val="superscript"/>
        <sz val="10"/>
        <rFont val="Times New Roman"/>
        <family val="1"/>
      </rPr>
      <t>e</t>
    </r>
  </si>
  <si>
    <t>Third party</t>
  </si>
  <si>
    <t>C</t>
  </si>
  <si>
    <t>D</t>
  </si>
  <si>
    <t xml:space="preserve">D. </t>
  </si>
  <si>
    <t xml:space="preserve">Subtotal </t>
  </si>
  <si>
    <r>
      <t>Equipment</t>
    </r>
    <r>
      <rPr>
        <b/>
        <vertAlign val="superscript"/>
        <sz val="12"/>
        <rFont val="Times New Roman"/>
        <family val="1"/>
      </rPr>
      <t xml:space="preserve"> </t>
    </r>
  </si>
  <si>
    <r>
      <t>Shipping &amp; Handling</t>
    </r>
    <r>
      <rPr>
        <b/>
        <vertAlign val="superscript"/>
        <sz val="10"/>
        <rFont val="Times New Roman"/>
        <family val="1"/>
      </rPr>
      <t>c</t>
    </r>
  </si>
  <si>
    <t xml:space="preserve">E. </t>
  </si>
  <si>
    <t xml:space="preserve">F. </t>
  </si>
  <si>
    <t xml:space="preserve">G. </t>
  </si>
  <si>
    <t>Subtotal A-G</t>
  </si>
  <si>
    <t>H.</t>
  </si>
  <si>
    <t xml:space="preserve">I. </t>
  </si>
  <si>
    <t>J.</t>
  </si>
  <si>
    <t>I.</t>
  </si>
  <si>
    <t>TOTAL PROJECT COSTS:</t>
  </si>
  <si>
    <t>YEAR 1</t>
  </si>
  <si>
    <t>CUMULATIVE</t>
  </si>
  <si>
    <t>Insert PI's name</t>
  </si>
  <si>
    <t xml:space="preserve">A. </t>
  </si>
  <si>
    <t>Research</t>
  </si>
  <si>
    <t>Clerical</t>
  </si>
  <si>
    <t>3.</t>
  </si>
  <si>
    <t>Subtotal</t>
  </si>
  <si>
    <t>4.</t>
  </si>
  <si>
    <t xml:space="preserve">Fringe Benefits </t>
  </si>
  <si>
    <t>Student (s)</t>
  </si>
  <si>
    <t>Subtotal A</t>
  </si>
  <si>
    <t>Supportive Expenses:</t>
  </si>
  <si>
    <t>Travel</t>
  </si>
  <si>
    <t>Consultants</t>
  </si>
  <si>
    <t>Printing</t>
  </si>
  <si>
    <t>Other Direct Costs</t>
  </si>
  <si>
    <t>Tuition Remission</t>
  </si>
  <si>
    <t>9.</t>
  </si>
  <si>
    <t>Subtotal B</t>
  </si>
  <si>
    <t>Participant Support Costs</t>
  </si>
  <si>
    <t>Total Other</t>
  </si>
  <si>
    <t>G. Other Costs - Detailed Budget</t>
  </si>
  <si>
    <r>
      <t>Salaries:</t>
    </r>
    <r>
      <rPr>
        <vertAlign val="superscript"/>
        <sz val="10"/>
        <rFont val="Times New Roman"/>
        <family val="1"/>
      </rPr>
      <t>f</t>
    </r>
  </si>
  <si>
    <t>Graduate Asst - Academic</t>
  </si>
  <si>
    <t>Graduate Asst - Summer</t>
  </si>
  <si>
    <t>**</t>
  </si>
  <si>
    <t>Unrecovered tuition remission is not calcuated on Graduate Assistant summer salary</t>
  </si>
  <si>
    <t>Not allowed / 50% MTDC</t>
  </si>
  <si>
    <t>TARGETED ENHANCEMENT PROGRAM, FISCAL YEAR 2024-25</t>
  </si>
  <si>
    <t>Fringe benefits for faculty/staff are included at the current rate of 41% for all years.</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</si>
</sst>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8" formatCode="&quot;$&quot;#,##0.00_);[Red]\(&quot;$&quot;#,##0.00\)"/>
    <numFmt numFmtId="164" formatCode="0.0%"/>
  </numFmts>
  <fonts count="23">
    <font>
      <sz val="10"/>
      <name val="Arial"/>
    </font>
    <font>
      <sz val="10"/>
      <name val="Times New Roman"/>
      <family val="1"/>
    </font>
    <font>
      <u/>
      <sz val="10"/>
      <name val="Times New Roman"/>
      <family val="1"/>
    </font>
    <font>
      <vertAlign val="superscript"/>
      <sz val="13"/>
      <name val="Times New Roman"/>
      <family val="1"/>
    </font>
    <font>
      <vertAlign val="superscript"/>
      <sz val="12"/>
      <name val="Times New Roman"/>
      <family val="1"/>
    </font>
    <font>
      <sz val="6"/>
      <name val="Times New Roman"/>
      <family val="1"/>
    </font>
    <font>
      <sz val="8"/>
      <color indexed="81"/>
      <name val="Tahoma"/>
      <family val="2"/>
    </font>
    <font>
      <b/>
      <sz val="8"/>
      <name val="Times New Roman"/>
      <family val="1"/>
    </font>
    <font>
      <sz val="8"/>
      <color indexed="81"/>
      <name val="Arial"/>
      <family val="2"/>
    </font>
    <font>
      <vertAlign val="superscript"/>
      <sz val="10"/>
      <name val="Times New Roman"/>
      <family val="1"/>
    </font>
    <font>
      <b/>
      <sz val="10"/>
      <name val="Times New Roman"/>
      <family val="1"/>
    </font>
    <font>
      <sz val="10"/>
      <name val="Geneva"/>
    </font>
    <font>
      <b/>
      <u/>
      <sz val="10"/>
      <name val="Times New Roman"/>
      <family val="1"/>
    </font>
    <font>
      <b/>
      <vertAlign val="superscript"/>
      <sz val="10"/>
      <name val="Times New Roman"/>
      <family val="1"/>
    </font>
    <font>
      <i/>
      <sz val="10"/>
      <name val="Times New Roman"/>
      <family val="1"/>
    </font>
    <font>
      <b/>
      <vertAlign val="superscript"/>
      <sz val="12"/>
      <name val="Times New Roman"/>
      <family val="1"/>
    </font>
    <font>
      <sz val="9"/>
      <color indexed="81"/>
      <name val="Tahoma"/>
      <charset val="1"/>
    </font>
    <font>
      <b/>
      <sz val="9"/>
      <color indexed="81"/>
      <name val="Tahoma"/>
      <charset val="1"/>
    </font>
    <font>
      <sz val="9"/>
      <color indexed="81"/>
      <name val="Tahoma"/>
      <family val="2"/>
    </font>
    <font>
      <b/>
      <sz val="9"/>
      <color indexed="81"/>
      <name val="Tahoma"/>
      <family val="2"/>
    </font>
    <font>
      <sz val="11"/>
      <color theme="1"/>
      <name val="Calibri"/>
      <family val="2"/>
      <scheme val="minor"/>
    </font>
    <font>
      <sz val="10"/>
      <color theme="0" tint="-0.34998626667073579"/>
      <name val="Times New Roman"/>
      <family val="1"/>
    </font>
    <font>
      <sz val="11"/>
      <name val="Times New Roman"/>
      <family val="1"/>
    </font>
  </fonts>
  <fills count="7">
    <fill>
      <patternFill patternType="none"/>
    </fill>
    <fill>
      <patternFill patternType="gray125"/>
    </fill>
    <fill>
      <patternFill patternType="solid">
        <fgColor theme="6" tint="0.79998168889431442"/>
        <bgColor indexed="64"/>
      </patternFill>
    </fill>
    <fill>
      <patternFill patternType="solid">
        <fgColor theme="1" tint="0.499984740745262"/>
        <bgColor indexed="64"/>
      </patternFill>
    </fill>
    <fill>
      <patternFill patternType="solid">
        <fgColor theme="0"/>
        <bgColor indexed="64"/>
      </patternFill>
    </fill>
    <fill>
      <patternFill patternType="solid">
        <fgColor rgb="FFFF0000"/>
        <bgColor indexed="64"/>
      </patternFill>
    </fill>
    <fill>
      <patternFill patternType="solid">
        <fgColor rgb="FFFF3300"/>
        <bgColor indexed="64"/>
      </patternFill>
    </fill>
  </fills>
  <borders count="4">
    <border>
      <start/>
      <end/>
      <top/>
      <bottom/>
      <diagonal/>
    </border>
    <border>
      <start/>
      <end/>
      <top/>
      <bottom style="thin">
        <color indexed="64"/>
      </bottom>
      <diagonal/>
    </border>
    <border>
      <start/>
      <end/>
      <top style="thin">
        <color indexed="64"/>
      </top>
      <bottom style="thin">
        <color indexed="64"/>
      </bottom>
      <diagonal/>
    </border>
    <border>
      <start/>
      <end/>
      <top style="thin">
        <color indexed="64"/>
      </top>
      <bottom/>
      <diagonal/>
    </border>
  </borders>
  <cellStyleXfs count="5">
    <xf numFmtId="0" fontId="0" fillId="0" borderId="0"/>
    <xf numFmtId="8" fontId="11" fillId="0" borderId="0" applyFont="0" applyFill="0" applyBorder="0" applyAlignment="0" applyProtection="0"/>
    <xf numFmtId="0" fontId="11" fillId="0" borderId="0"/>
    <xf numFmtId="0" fontId="20" fillId="0" borderId="0"/>
    <xf numFmtId="9" fontId="11" fillId="0" borderId="0" applyFont="0" applyFill="0" applyBorder="0" applyAlignment="0" applyProtection="0"/>
  </cellStyleXfs>
  <cellXfs count="55">
    <xf numFmtId="0" fontId="0" fillId="0" borderId="0" xfId="0"/>
    <xf numFmtId="5" fontId="1" fillId="0" borderId="1" xfId="0" applyNumberFormat="1" applyFont="1" applyBorder="1" applyProtection="1">
      <protection locked="0"/>
    </xf>
    <xf numFmtId="0" fontId="1" fillId="0" borderId="0" xfId="0" applyFont="1"/>
    <xf numFmtId="5" fontId="1" fillId="0" borderId="1" xfId="0" applyNumberFormat="1" applyFont="1" applyBorder="1"/>
    <xf numFmtId="5" fontId="0" fillId="0" borderId="1" xfId="0" applyNumberFormat="1" applyBorder="1"/>
    <xf numFmtId="5" fontId="1" fillId="0" borderId="0" xfId="0" applyNumberFormat="1" applyFont="1"/>
    <xf numFmtId="5" fontId="1" fillId="2" borderId="1" xfId="0" applyNumberFormat="1" applyFont="1" applyFill="1" applyBorder="1"/>
    <xf numFmtId="0" fontId="10" fillId="0" borderId="0" xfId="0" applyFont="1"/>
    <xf numFmtId="5" fontId="1" fillId="3" borderId="0" xfId="0" applyNumberFormat="1" applyFont="1" applyFill="1"/>
    <xf numFmtId="5" fontId="1" fillId="2" borderId="2" xfId="0" applyNumberFormat="1" applyFont="1" applyFill="1" applyBorder="1"/>
    <xf numFmtId="0" fontId="1" fillId="0" borderId="0" xfId="0" applyFont="1" applyAlignment="1">
      <alignment horizontal="centerContinuous"/>
    </xf>
    <xf numFmtId="5" fontId="1" fillId="0" borderId="0" xfId="0" applyNumberFormat="1" applyFont="1" applyAlignment="1">
      <alignment horizontal="centerContinuous"/>
    </xf>
    <xf numFmtId="5" fontId="1" fillId="0" borderId="0" xfId="0" applyNumberFormat="1" applyFont="1" applyAlignment="1">
      <alignment horizontal="center"/>
    </xf>
    <xf numFmtId="0" fontId="21" fillId="0" borderId="0" xfId="0" applyFont="1"/>
    <xf numFmtId="0" fontId="1" fillId="0" borderId="0" xfId="0" quotePrefix="1" applyFont="1" applyAlignment="1">
      <alignment horizontal="left"/>
    </xf>
    <xf numFmtId="49" fontId="1" fillId="0" borderId="0" xfId="0" quotePrefix="1" applyNumberFormat="1" applyFont="1" applyAlignment="1">
      <alignment horizontal="left"/>
    </xf>
    <xf numFmtId="5" fontId="3" fillId="0" borderId="0" xfId="0" applyNumberFormat="1" applyFont="1"/>
    <xf numFmtId="0" fontId="1" fillId="0" borderId="0" xfId="0" applyFont="1" applyAlignment="1">
      <alignment horizontal="center"/>
    </xf>
    <xf numFmtId="0" fontId="2" fillId="0" borderId="0" xfId="0" applyFont="1" applyAlignment="1">
      <alignment horizontal="left"/>
    </xf>
    <xf numFmtId="0" fontId="1" fillId="0" borderId="0" xfId="0" quotePrefix="1" applyFont="1"/>
    <xf numFmtId="5" fontId="1" fillId="3" borderId="2" xfId="0" applyNumberFormat="1" applyFont="1" applyFill="1" applyBorder="1"/>
    <xf numFmtId="49" fontId="10" fillId="0" borderId="0" xfId="0" quotePrefix="1" applyNumberFormat="1" applyFont="1" applyAlignment="1">
      <alignment horizontal="left"/>
    </xf>
    <xf numFmtId="0" fontId="10" fillId="0" borderId="0" xfId="0" applyFont="1" applyAlignment="1">
      <alignment horizontal="left"/>
    </xf>
    <xf numFmtId="0" fontId="10" fillId="0" borderId="0" xfId="0" quotePrefix="1" applyFont="1" applyAlignment="1">
      <alignment horizontal="left"/>
    </xf>
    <xf numFmtId="5" fontId="1" fillId="0" borderId="2" xfId="0" applyNumberFormat="1" applyFont="1" applyBorder="1"/>
    <xf numFmtId="0" fontId="12" fillId="0" borderId="0" xfId="0" applyFont="1" applyAlignment="1">
      <alignment horizontal="left"/>
    </xf>
    <xf numFmtId="5" fontId="1" fillId="4" borderId="2" xfId="0" applyNumberFormat="1" applyFont="1" applyFill="1" applyBorder="1" applyAlignment="1">
      <alignment horizontal="center"/>
    </xf>
    <xf numFmtId="5" fontId="1" fillId="4" borderId="0" xfId="0" applyNumberFormat="1" applyFont="1" applyFill="1"/>
    <xf numFmtId="5" fontId="1" fillId="0" borderId="2" xfId="0" applyNumberFormat="1" applyFont="1" applyBorder="1" applyProtection="1">
      <protection locked="0"/>
    </xf>
    <xf numFmtId="0" fontId="14" fillId="0" borderId="0" xfId="0" applyFont="1"/>
    <xf numFmtId="49" fontId="1" fillId="0" borderId="0" xfId="0" quotePrefix="1" applyNumberFormat="1" applyFont="1" applyAlignment="1">
      <alignment horizontal="right"/>
    </xf>
    <xf numFmtId="49" fontId="1" fillId="0" borderId="0" xfId="0" applyNumberFormat="1" applyFont="1" applyAlignment="1">
      <alignment horizontal="right"/>
    </xf>
    <xf numFmtId="5" fontId="1" fillId="4" borderId="0" xfId="0" applyNumberFormat="1" applyFont="1" applyFill="1" applyProtection="1">
      <protection locked="0"/>
    </xf>
    <xf numFmtId="5" fontId="1" fillId="0" borderId="0" xfId="0" applyNumberFormat="1" applyFont="1" applyProtection="1">
      <protection locked="0"/>
    </xf>
    <xf numFmtId="5" fontId="1" fillId="0" borderId="3" xfId="0" applyNumberFormat="1" applyFont="1" applyBorder="1" applyProtection="1">
      <protection locked="0"/>
    </xf>
    <xf numFmtId="0" fontId="10" fillId="0" borderId="0" xfId="0" applyFont="1" applyAlignment="1">
      <alignment horizontal="center"/>
    </xf>
    <xf numFmtId="5" fontId="1" fillId="3" borderId="1" xfId="0" applyNumberFormat="1" applyFont="1" applyFill="1" applyBorder="1"/>
    <xf numFmtId="0" fontId="4" fillId="0" borderId="0" xfId="0" applyFont="1" applyAlignment="1">
      <alignment horizontal="right"/>
    </xf>
    <xf numFmtId="0" fontId="1" fillId="0" borderId="0" xfId="0" applyFont="1" applyProtection="1">
      <protection locked="0"/>
    </xf>
    <xf numFmtId="0" fontId="2" fillId="0" borderId="0" xfId="0" applyFont="1"/>
    <xf numFmtId="49" fontId="1" fillId="0" borderId="0" xfId="0" applyNumberFormat="1" applyFont="1" applyAlignment="1">
      <alignment horizontal="left"/>
    </xf>
    <xf numFmtId="5" fontId="1" fillId="3" borderId="1" xfId="0" applyNumberFormat="1" applyFont="1" applyFill="1" applyBorder="1" applyProtection="1">
      <protection locked="0"/>
    </xf>
    <xf numFmtId="0" fontId="1" fillId="0" borderId="0" xfId="0" quotePrefix="1" applyFont="1" applyAlignment="1">
      <alignment horizontal="center"/>
    </xf>
    <xf numFmtId="5" fontId="1" fillId="2" borderId="2" xfId="0" applyNumberFormat="1" applyFont="1" applyFill="1" applyBorder="1" applyProtection="1">
      <protection locked="0"/>
    </xf>
    <xf numFmtId="5" fontId="1" fillId="4" borderId="1" xfId="0" applyNumberFormat="1" applyFont="1" applyFill="1" applyBorder="1"/>
    <xf numFmtId="0" fontId="4" fillId="0" borderId="0" xfId="0" applyFont="1" applyAlignment="1">
      <alignment horizontal="right" vertical="top"/>
    </xf>
    <xf numFmtId="0" fontId="1" fillId="0" borderId="0" xfId="0" applyFont="1" applyAlignment="1">
      <alignment vertical="top"/>
    </xf>
    <xf numFmtId="5" fontId="1" fillId="0" borderId="0" xfId="0" applyNumberFormat="1" applyFont="1" applyAlignment="1">
      <alignment vertical="top"/>
    </xf>
    <xf numFmtId="164" fontId="7" fillId="0" borderId="0" xfId="0" applyNumberFormat="1" applyFont="1" applyAlignment="1">
      <alignment horizontal="center" vertical="top"/>
    </xf>
    <xf numFmtId="0" fontId="1" fillId="0" borderId="0" xfId="0" applyFont="1" applyAlignment="1">
      <alignment horizontal="center" vertical="top"/>
    </xf>
    <xf numFmtId="5" fontId="5" fillId="0" borderId="0" xfId="0" applyNumberFormat="1" applyFont="1" applyAlignment="1">
      <alignment horizontal="center" vertical="top"/>
    </xf>
    <xf numFmtId="0" fontId="22" fillId="6" borderId="0" xfId="0" applyFont="1" applyFill="1" applyAlignment="1">
      <alignment horizontal="center"/>
    </xf>
    <xf numFmtId="0" fontId="10" fillId="0" borderId="0" xfId="0" applyFont="1" applyAlignment="1">
      <alignment horizontal="center"/>
    </xf>
    <xf numFmtId="0" fontId="1" fillId="0" borderId="0" xfId="0" applyFont="1" applyAlignment="1">
      <alignment horizontal="center"/>
    </xf>
    <xf numFmtId="0" fontId="1" fillId="5" borderId="0" xfId="0" applyFont="1" applyFill="1" applyAlignment="1">
      <alignment horizontal="center"/>
    </xf>
  </cellXfs>
  <cellStyles count="5">
    <cellStyle name="Currency 2" xfId="1" xr:uid="{00000000-0005-0000-0000-000000000000}"/>
    <cellStyle name="Normal" xfId="0" builtinId="0"/>
    <cellStyle name="Normal 2" xfId="2" xr:uid="{00000000-0005-0000-0000-000002000000}"/>
    <cellStyle name="Normal 3" xfId="3" xr:uid="{00000000-0005-0000-0000-000003000000}"/>
    <cellStyle name="Percent 2" xfId="4"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worksheet" Target="worksheets/sheet3.xml"/><Relationship Id="rId7"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drawings/drawing1.xml><?xml version="1.0" encoding="utf-8"?>
<xdr:wsDr xmlns:xdr="http://purl.oclc.org/ooxml/drawingml/spreadsheetDrawing" xmlns:a="http://purl.oclc.org/ooxml/drawingml/main">
  <xdr:twoCellAnchor>
    <xdr:from>
      <xdr:col>0</xdr:col>
      <xdr:colOff>11428</xdr:colOff>
      <xdr:row>0</xdr:row>
      <xdr:rowOff>0</xdr:rowOff>
    </xdr:from>
    <xdr:to>
      <xdr:col>0</xdr:col>
      <xdr:colOff>7415529</xdr:colOff>
      <xdr:row>52</xdr:row>
      <xdr:rowOff>658</xdr:rowOff>
    </xdr:to>
    <xdr:sp macro="" textlink="">
      <xdr:nvSpPr>
        <xdr:cNvPr id="2049" name="Text Box 1">
          <a:extLst>
            <a:ext uri="{FF2B5EF4-FFF2-40B4-BE49-F238E27FC236}">
              <a16:creationId xmlns:a16="http://schemas.microsoft.com/office/drawing/2014/main" id="{FF339D97-F564-4A01-AFD0-7F11467F3685}"/>
            </a:ext>
          </a:extLst>
        </xdr:cNvPr>
        <xdr:cNvSpPr txBox="1">
          <a:spLocks noChangeArrowheads="1"/>
        </xdr:cNvSpPr>
      </xdr:nvSpPr>
      <xdr:spPr bwMode="auto">
        <a:xfrm flipH="1">
          <a:off x="9523" y="0"/>
          <a:ext cx="6477001" cy="8410574"/>
        </a:xfrm>
        <a:prstGeom prst="rect">
          <a:avLst/>
        </a:prstGeom>
        <a:noFill/>
        <a:ln w="9525">
          <a:solidFill>
            <a:srgbClr val="000000"/>
          </a:solidFill>
          <a:miter lim="800%"/>
          <a:headEnd/>
          <a:tailEnd/>
        </a:ln>
      </xdr:spPr>
      <xdr:txBody>
        <a:bodyPr vertOverflow="clip" wrap="square" lIns="27432" tIns="27432" rIns="0" bIns="0" anchor="t" upright="1"/>
        <a:lstStyle/>
        <a:p>
          <a:pPr algn="l" rtl="0">
            <a:defRPr sz="1000"/>
          </a:pPr>
          <a:r>
            <a:rPr lang="en-US" sz="1200" b="1" i="0" u="sng" strike="noStrike">
              <a:solidFill>
                <a:srgbClr val="000000"/>
              </a:solidFill>
              <a:latin typeface="Times New Roman"/>
              <a:cs typeface="Times New Roman"/>
            </a:rPr>
            <a:t>INSTRUCTIONS FOR ENHANCEMENT PROPOSALS</a:t>
          </a:r>
          <a:r>
            <a:rPr lang="en-US" sz="1200" b="1" i="0" strike="noStrike">
              <a:solidFill>
                <a:srgbClr val="000000"/>
              </a:solidFill>
              <a:latin typeface="Times New Roman"/>
              <a:cs typeface="Times New Roman"/>
            </a:rPr>
            <a:t>:</a:t>
          </a:r>
          <a:endParaRPr lang="en-US" sz="1000" b="0" i="0" strike="noStrike">
            <a:solidFill>
              <a:srgbClr val="000000"/>
            </a:solidFill>
            <a:latin typeface="Times New Roman"/>
            <a:cs typeface="Times New Roman"/>
          </a:endParaRPr>
        </a:p>
        <a:p>
          <a:pPr algn="l" rtl="0">
            <a:lnSpc>
              <a:spcPts val="1100"/>
            </a:lnSpc>
            <a:defRPr sz="1000"/>
          </a:pPr>
          <a:endParaRPr lang="en-US" sz="1000" b="0" i="0" strike="noStrike">
            <a:solidFill>
              <a:srgbClr val="000000"/>
            </a:solidFill>
            <a:latin typeface="Times New Roman"/>
            <a:cs typeface="Times New Roman"/>
          </a:endParaRPr>
        </a:p>
        <a:p>
          <a:pPr algn="l" rtl="0">
            <a:lnSpc>
              <a:spcPts val="1100"/>
            </a:lnSpc>
            <a:defRPr sz="1000"/>
          </a:pPr>
          <a:r>
            <a:rPr lang="en-US" sz="1050" b="1" i="1" strike="noStrike">
              <a:solidFill>
                <a:srgbClr val="000000"/>
              </a:solidFill>
              <a:latin typeface="Times New Roman"/>
              <a:cs typeface="Times New Roman"/>
            </a:rPr>
            <a:t>FORMULAS</a:t>
          </a:r>
          <a:r>
            <a:rPr lang="en-US" sz="1050" b="1" i="0" strike="noStrike">
              <a:solidFill>
                <a:srgbClr val="000000"/>
              </a:solidFill>
              <a:latin typeface="Times New Roman"/>
              <a:cs typeface="Times New Roman"/>
            </a:rPr>
            <a:t>:</a:t>
          </a:r>
        </a:p>
        <a:p>
          <a:pPr algn="l" rtl="0">
            <a:lnSpc>
              <a:spcPts val="1100"/>
            </a:lnSpc>
            <a:defRPr sz="1000"/>
          </a:pPr>
          <a:r>
            <a:rPr lang="en-US" sz="1050" b="0" i="0" strike="noStrike">
              <a:solidFill>
                <a:srgbClr val="000000"/>
              </a:solidFill>
              <a:latin typeface="Times New Roman"/>
              <a:cs typeface="Times New Roman"/>
            </a:rPr>
            <a:t>The budget form is preset to automatically calculate fringe benefits, indirect costs, subtotals, totals, and the entire cumulative budget page.  </a:t>
          </a:r>
          <a:r>
            <a:rPr lang="en-US" sz="1050" b="1" i="0" strike="noStrike">
              <a:solidFill>
                <a:srgbClr val="000000"/>
              </a:solidFill>
              <a:latin typeface="Times New Roman"/>
              <a:cs typeface="Times New Roman"/>
            </a:rPr>
            <a:t>Be careful not to overwrite a cell that contains a formula.  These cells are indicated with grey shading.</a:t>
          </a:r>
          <a:r>
            <a:rPr lang="en-US" sz="1050" b="0" i="0" strike="noStrike">
              <a:solidFill>
                <a:srgbClr val="000000"/>
              </a:solidFill>
              <a:latin typeface="Times New Roman"/>
              <a:cs typeface="Times New Roman"/>
            </a:rPr>
            <a:t>  </a:t>
          </a:r>
        </a:p>
        <a:p>
          <a:pPr algn="l" rtl="0">
            <a:lnSpc>
              <a:spcPts val="1100"/>
            </a:lnSpc>
            <a:defRPr sz="1000"/>
          </a:pPr>
          <a:endParaRPr lang="en-US" sz="1050" b="0" i="0" strike="noStrike">
            <a:solidFill>
              <a:srgbClr val="000000"/>
            </a:solidFill>
            <a:latin typeface="Times New Roman"/>
            <a:cs typeface="Times New Roman"/>
          </a:endParaRPr>
        </a:p>
        <a:p>
          <a:pPr algn="l" rtl="0">
            <a:lnSpc>
              <a:spcPts val="1100"/>
            </a:lnSpc>
            <a:defRPr sz="1000"/>
          </a:pPr>
          <a:r>
            <a:rPr lang="en-US" sz="1050" b="0" i="0" strike="noStrike">
              <a:solidFill>
                <a:srgbClr val="000000"/>
              </a:solidFill>
              <a:latin typeface="Times New Roman"/>
              <a:cs typeface="Times New Roman"/>
            </a:rPr>
            <a:t>Indirect costs are not allowed as requested funds, and are calculated at the Research rate of 50% MTDC for Institutional and Private Sector matching funds.  Public Service (35%), Instruction (49%), and Off-Campus (26%) projects have different approved indirect cost rates.  In such cases, you must insert the applicable rate into the controlling cell.  The cell which controls the indirect cost rate for LSU and external match funds can be found in cell B37 of the YEAR ONE form, and contains a "</a:t>
          </a:r>
          <a:r>
            <a:rPr lang="en-US" sz="1050" b="0" i="0" strike="noStrike">
              <a:solidFill>
                <a:srgbClr val="FF0000"/>
              </a:solidFill>
              <a:latin typeface="Times New Roman"/>
              <a:cs typeface="Times New Roman"/>
            </a:rPr>
            <a:t>red triangle</a:t>
          </a:r>
          <a:r>
            <a:rPr lang="en-US" sz="1050" b="0" i="0" strike="noStrike">
              <a:solidFill>
                <a:srgbClr val="000000"/>
              </a:solidFill>
              <a:latin typeface="Times New Roman"/>
              <a:cs typeface="Times New Roman"/>
            </a:rPr>
            <a:t>".  Insert the appropriate indirect rate for your project into the controlling cell only.  Once you have inserted the new rate into the controlling cell, the forms will then automatically calculate indirect costs using the new rate in all formulas on all years.</a:t>
          </a:r>
        </a:p>
        <a:p>
          <a:pPr algn="l" rtl="0">
            <a:defRPr sz="1000"/>
          </a:pPr>
          <a:endParaRPr lang="en-US" sz="1050" b="0" i="0" strike="noStrike">
            <a:solidFill>
              <a:srgbClr val="000000"/>
            </a:solidFill>
            <a:latin typeface="Times New Roman"/>
            <a:cs typeface="Times New Roman"/>
          </a:endParaRPr>
        </a:p>
        <a:p>
          <a:r>
            <a:rPr lang="en-US" sz="1050" b="1" baseline="30%">
              <a:effectLst/>
              <a:latin typeface="Times New Roman" pitchFamily="18" charset="0"/>
              <a:ea typeface="+mn-ea"/>
              <a:cs typeface="Times New Roman" pitchFamily="18" charset="0"/>
            </a:rPr>
            <a:t>a. </a:t>
          </a:r>
          <a:r>
            <a:rPr lang="en-US" sz="1050" b="1" i="1">
              <a:effectLst/>
              <a:latin typeface="Times New Roman" pitchFamily="18" charset="0"/>
              <a:ea typeface="+mn-ea"/>
              <a:cs typeface="Times New Roman" pitchFamily="18" charset="0"/>
            </a:rPr>
            <a:t>IMPORTANT INFORMATION REGARDING INSTITUTIONAL MATCHING FUNDS:</a:t>
          </a:r>
        </a:p>
        <a:p>
          <a:r>
            <a:rPr lang="en-US" sz="1100">
              <a:effectLst/>
              <a:latin typeface="Times New Roman" pitchFamily="18" charset="0"/>
              <a:ea typeface="+mn-ea"/>
              <a:cs typeface="Times New Roman" pitchFamily="18" charset="0"/>
            </a:rPr>
            <a:t>The budget spreadsheet will automatically calculate unrecovered indirect costs as institutional match.  </a:t>
          </a:r>
          <a:r>
            <a:rPr lang="en-US" sz="1050">
              <a:effectLst/>
              <a:latin typeface="Times New Roman" pitchFamily="18" charset="0"/>
              <a:ea typeface="+mn-ea"/>
              <a:cs typeface="Times New Roman" pitchFamily="18" charset="0"/>
            </a:rPr>
            <a:t>Graduate assistant tuition is </a:t>
          </a:r>
          <a:r>
            <a:rPr lang="en-US" sz="1050" b="1" i="1">
              <a:effectLst/>
              <a:latin typeface="Times New Roman" pitchFamily="18" charset="0"/>
              <a:ea typeface="+mn-ea"/>
              <a:cs typeface="Times New Roman" pitchFamily="18" charset="0"/>
            </a:rPr>
            <a:t>not allowed </a:t>
          </a:r>
          <a:r>
            <a:rPr lang="en-US" sz="1050">
              <a:effectLst/>
              <a:latin typeface="Times New Roman" pitchFamily="18" charset="0"/>
              <a:ea typeface="+mn-ea"/>
              <a:cs typeface="Times New Roman" pitchFamily="18" charset="0"/>
            </a:rPr>
            <a:t>as requested funds.  </a:t>
          </a:r>
          <a:r>
            <a:rPr lang="en-US" sz="1050" b="0" i="0">
              <a:effectLst/>
              <a:latin typeface="Times New Roman" panose="02020603050405020304" pitchFamily="18" charset="0"/>
              <a:ea typeface="+mn-ea"/>
              <a:cs typeface="Times New Roman" panose="02020603050405020304" pitchFamily="18" charset="0"/>
            </a:rPr>
            <a:t>Unrecovered tuition remission on</a:t>
          </a:r>
          <a:r>
            <a:rPr lang="en-US" sz="1050" b="0" i="0" baseline="0%">
              <a:effectLst/>
              <a:latin typeface="Times New Roman" panose="02020603050405020304" pitchFamily="18" charset="0"/>
              <a:ea typeface="+mn-ea"/>
              <a:cs typeface="Times New Roman" panose="02020603050405020304" pitchFamily="18" charset="0"/>
            </a:rPr>
            <a:t> graduate assistant (GA) academic year salary</a:t>
          </a:r>
          <a:r>
            <a:rPr lang="en-US" sz="1050" b="0" i="0">
              <a:effectLst/>
              <a:latin typeface="Times New Roman" panose="02020603050405020304" pitchFamily="18" charset="0"/>
              <a:ea typeface="+mn-ea"/>
              <a:cs typeface="Times New Roman" panose="02020603050405020304" pitchFamily="18" charset="0"/>
            </a:rPr>
            <a:t> will be automatically calculated as institutional match provided that you have entered the Other Costs detail on the "Detailed Budget for G. Other" Worksheet tab.  There</a:t>
          </a:r>
          <a:r>
            <a:rPr lang="en-US" sz="1050" b="0" i="0" baseline="0%">
              <a:effectLst/>
              <a:latin typeface="Times New Roman" panose="02020603050405020304" pitchFamily="18" charset="0"/>
              <a:ea typeface="+mn-ea"/>
              <a:cs typeface="Times New Roman" panose="02020603050405020304" pitchFamily="18" charset="0"/>
            </a:rPr>
            <a:t> will be no unrecovered tuition remission on GA summer salary.</a:t>
          </a:r>
        </a:p>
        <a:p>
          <a:r>
            <a:rPr lang="en-US" sz="1050" b="1" i="0">
              <a:effectLst/>
              <a:latin typeface="Times New Roman" pitchFamily="18" charset="0"/>
              <a:ea typeface="+mn-ea"/>
              <a:cs typeface="Times New Roman" pitchFamily="18" charset="0"/>
            </a:rPr>
            <a:t>Any additional institutional match (i.e. salary, equipment etc.) must be funded through Departmental or College operating budgets.</a:t>
          </a:r>
          <a:endParaRPr lang="en-US" sz="1050" b="1" i="0" strike="noStrike">
            <a:solidFill>
              <a:srgbClr val="000000"/>
            </a:solidFill>
            <a:latin typeface="Times New Roman" pitchFamily="18" charset="0"/>
            <a:cs typeface="Times New Roman" pitchFamily="18" charset="0"/>
          </a:endParaRPr>
        </a:p>
        <a:p>
          <a:pPr algn="l" rtl="0">
            <a:defRPr sz="1000"/>
          </a:pPr>
          <a:endParaRPr lang="en-US" sz="1050" b="0" i="0" strike="noStrike">
            <a:solidFill>
              <a:srgbClr val="000000"/>
            </a:solidFill>
            <a:latin typeface="Times New Roman"/>
            <a:cs typeface="Times New Roman"/>
          </a:endParaRPr>
        </a:p>
        <a:p>
          <a:pPr algn="l" rtl="0">
            <a:defRPr sz="1000"/>
          </a:pPr>
          <a:r>
            <a:rPr lang="en-US" sz="1050" b="1" i="0" strike="noStrike" baseline="30%">
              <a:solidFill>
                <a:srgbClr val="000000"/>
              </a:solidFill>
              <a:latin typeface="Times New Roman"/>
              <a:cs typeface="Times New Roman"/>
            </a:rPr>
            <a:t>b. </a:t>
          </a:r>
          <a:r>
            <a:rPr lang="en-US" sz="1050" b="1" i="1" strike="noStrike">
              <a:solidFill>
                <a:srgbClr val="000000"/>
              </a:solidFill>
              <a:latin typeface="Times New Roman"/>
              <a:cs typeface="Times New Roman"/>
            </a:rPr>
            <a:t>EXTERNAL MATCHING FUNDS:</a:t>
          </a:r>
        </a:p>
        <a:p>
          <a:pPr algn="l" rtl="0">
            <a:defRPr sz="1000"/>
          </a:pPr>
          <a:r>
            <a:rPr lang="en-US" sz="1050" b="0" i="0" strike="noStrike">
              <a:solidFill>
                <a:srgbClr val="000000"/>
              </a:solidFill>
              <a:latin typeface="Times New Roman"/>
              <a:cs typeface="Times New Roman"/>
            </a:rPr>
            <a:t>If your proposal contains external matching in the form of cash only, the required indirect costs will be calculated automatically.  For proposals which contain external in-kind matching, indirect costs must be manually calculated in the "Private Sector/Other Match" column.  Indirect costs are not calculated on in-kind matching funds.  Indirect costs must be calculated on cash match dollars only at the current federally negotiated rate, and inserted on the indirect cost line. </a:t>
          </a:r>
        </a:p>
        <a:p>
          <a:pPr algn="l" rtl="0">
            <a:defRPr sz="1000"/>
          </a:pPr>
          <a:r>
            <a:rPr lang="en-US" sz="1050">
              <a:effectLst/>
              <a:latin typeface="Times New Roman" pitchFamily="18" charset="0"/>
              <a:ea typeface="+mn-ea"/>
              <a:cs typeface="Times New Roman" pitchFamily="18" charset="0"/>
            </a:rPr>
            <a:t>The budget page(s) must reflect and the budget justification pages must explain any external funds that are claimed in the proposal. External funds and their expenditure must be accounted for in the same manner as Support Fund money and institutional match.  </a:t>
          </a:r>
        </a:p>
        <a:p>
          <a:pPr algn="l" rtl="0">
            <a:defRPr sz="1000"/>
          </a:pPr>
          <a:endParaRPr lang="en-US" sz="1050" b="0" i="0" strike="noStrike">
            <a:solidFill>
              <a:srgbClr val="000000"/>
            </a:solidFill>
            <a:latin typeface="Times New Roman"/>
            <a:cs typeface="Times New Roman"/>
          </a:endParaRPr>
        </a:p>
        <a:p>
          <a:pPr algn="l" rtl="0">
            <a:defRPr sz="1000"/>
          </a:pPr>
          <a:r>
            <a:rPr lang="en-US" sz="1050" b="0" i="0" strike="noStrike" baseline="30%">
              <a:solidFill>
                <a:srgbClr val="000000"/>
              </a:solidFill>
              <a:latin typeface="Times New Roman"/>
              <a:cs typeface="Times New Roman"/>
            </a:rPr>
            <a:t>c. </a:t>
          </a:r>
          <a:r>
            <a:rPr lang="en-US" sz="1050" b="1" i="1" strike="noStrike" baseline="0%">
              <a:solidFill>
                <a:srgbClr val="000000"/>
              </a:solidFill>
              <a:latin typeface="Times New Roman"/>
              <a:cs typeface="Times New Roman"/>
            </a:rPr>
            <a:t>SHIPPING</a:t>
          </a:r>
          <a:endParaRPr lang="en-US" sz="1050" b="1" i="1" strike="noStrike">
            <a:solidFill>
              <a:srgbClr val="000000"/>
            </a:solidFill>
            <a:latin typeface="Times New Roman"/>
            <a:cs typeface="Times New Roman"/>
          </a:endParaRPr>
        </a:p>
        <a:p>
          <a:pPr algn="l" rtl="0">
            <a:defRPr sz="1000"/>
          </a:pPr>
          <a:r>
            <a:rPr lang="en-US" sz="1050" b="0" i="0" strike="noStrike" baseline="0%">
              <a:solidFill>
                <a:srgbClr val="000000"/>
              </a:solidFill>
              <a:latin typeface="Times New Roman"/>
              <a:cs typeface="Times New Roman"/>
            </a:rPr>
            <a:t>For non-equipment related shipping charges only.  Shipping and delivery charges that are part of the cost</a:t>
          </a:r>
        </a:p>
        <a:p>
          <a:pPr algn="l" rtl="0">
            <a:defRPr sz="1000"/>
          </a:pPr>
          <a:r>
            <a:rPr lang="en-US" sz="1050" b="0" i="0" strike="noStrike" baseline="0%">
              <a:solidFill>
                <a:srgbClr val="000000"/>
              </a:solidFill>
              <a:latin typeface="Times New Roman"/>
              <a:cs typeface="Times New Roman"/>
            </a:rPr>
            <a:t>of equipment should be budgeted under the Equipment category.   </a:t>
          </a:r>
        </a:p>
        <a:p>
          <a:pPr algn="l" rtl="0">
            <a:defRPr sz="1000"/>
          </a:pPr>
          <a:endParaRPr lang="en-US" sz="1050" b="0" i="0" strike="noStrike" baseline="0%">
            <a:solidFill>
              <a:srgbClr val="000000"/>
            </a:solidFill>
            <a:latin typeface="Times New Roman" pitchFamily="18" charset="0"/>
            <a:cs typeface="Times New Roman" pitchFamily="18" charset="0"/>
          </a:endParaRPr>
        </a:p>
        <a:p>
          <a:pPr rtl="0"/>
          <a:r>
            <a:rPr lang="en-US" sz="1100" b="0" i="0" baseline="30%">
              <a:effectLst/>
              <a:latin typeface="Times New Roman" pitchFamily="18" charset="0"/>
              <a:ea typeface="+mn-ea"/>
              <a:cs typeface="Times New Roman" pitchFamily="18" charset="0"/>
            </a:rPr>
            <a:t>d. </a:t>
          </a:r>
          <a:r>
            <a:rPr lang="en-US" sz="1100" b="1" i="1" baseline="0%">
              <a:effectLst/>
              <a:latin typeface="Times New Roman" pitchFamily="18" charset="0"/>
              <a:ea typeface="+mn-ea"/>
              <a:cs typeface="Times New Roman" pitchFamily="18" charset="0"/>
            </a:rPr>
            <a:t>TRAINING</a:t>
          </a:r>
        </a:p>
        <a:p>
          <a:pPr rtl="0"/>
          <a:r>
            <a:rPr lang="en-US" sz="1050" b="0" i="0" baseline="0%">
              <a:effectLst/>
              <a:latin typeface="Times New Roman" pitchFamily="18" charset="0"/>
              <a:ea typeface="+mn-ea"/>
              <a:cs typeface="Times New Roman" pitchFamily="18" charset="0"/>
            </a:rPr>
            <a:t>Training provided by an equipment vendor as part of the equipment purchase should be listed on budget line </a:t>
          </a:r>
        </a:p>
        <a:p>
          <a:pPr rtl="0"/>
          <a:r>
            <a:rPr lang="en-US" sz="1050" b="0" i="0" baseline="0%">
              <a:effectLst/>
              <a:latin typeface="Times New Roman" pitchFamily="18" charset="0"/>
              <a:ea typeface="+mn-ea"/>
              <a:cs typeface="Times New Roman" pitchFamily="18" charset="0"/>
            </a:rPr>
            <a:t>"F1. Vendor provided."  Training purchased from a third party and that is not included in the cost of an equipment purchase should be listed on budget line "F2. Third party."   </a:t>
          </a:r>
        </a:p>
        <a:p>
          <a:pPr rtl="0"/>
          <a:endParaRPr lang="en-US" sz="1100" b="1" i="1" baseline="0%">
            <a:effectLst/>
            <a:latin typeface="Times New Roman" pitchFamily="18" charset="0"/>
            <a:ea typeface="+mn-ea"/>
            <a:cs typeface="Times New Roman" pitchFamily="18" charset="0"/>
          </a:endParaRPr>
        </a:p>
        <a:p>
          <a:pPr rtl="0"/>
          <a:r>
            <a:rPr lang="en-US" sz="1100" b="0" i="0" baseline="30%">
              <a:effectLst/>
              <a:latin typeface="+mn-lt"/>
              <a:ea typeface="+mn-ea"/>
              <a:cs typeface="+mn-cs"/>
            </a:rPr>
            <a:t>e. </a:t>
          </a:r>
          <a:r>
            <a:rPr lang="en-US" sz="1100" b="1" i="1" baseline="0%">
              <a:effectLst/>
              <a:latin typeface="Times New Roman" pitchFamily="18" charset="0"/>
              <a:ea typeface="+mn-ea"/>
              <a:cs typeface="Times New Roman" pitchFamily="18" charset="0"/>
            </a:rPr>
            <a:t> OTHER COSTS</a:t>
          </a:r>
          <a:endParaRPr lang="en-US" sz="1050">
            <a:effectLst/>
            <a:latin typeface="Times New Roman" pitchFamily="18" charset="0"/>
            <a:cs typeface="Times New Roman" pitchFamily="18" charset="0"/>
          </a:endParaRPr>
        </a:p>
        <a:p>
          <a:pPr rtl="0"/>
          <a:r>
            <a:rPr lang="en-US" sz="1100" b="0" i="0">
              <a:effectLst/>
              <a:latin typeface="Times New Roman" pitchFamily="18" charset="0"/>
              <a:ea typeface="+mn-ea"/>
              <a:cs typeface="Times New Roman" pitchFamily="18" charset="0"/>
            </a:rPr>
            <a:t>Enter</a:t>
          </a:r>
          <a:r>
            <a:rPr lang="en-US" sz="1100" b="0" i="0" baseline="0%">
              <a:effectLst/>
              <a:latin typeface="Times New Roman" pitchFamily="18" charset="0"/>
              <a:ea typeface="+mn-ea"/>
              <a:cs typeface="Times New Roman" pitchFamily="18" charset="0"/>
            </a:rPr>
            <a:t> Other Costs on the "Detailed Budget for G. Other" tab of this spreadsheet.  </a:t>
          </a:r>
        </a:p>
        <a:p>
          <a:pPr rtl="0"/>
          <a:endParaRPr lang="en-US" sz="1100" b="0" i="0" strike="noStrike" baseline="0%">
            <a:solidFill>
              <a:srgbClr val="000000"/>
            </a:solidFill>
            <a:effectLst/>
            <a:latin typeface="Times New Roman" pitchFamily="18" charset="0"/>
            <a:ea typeface="+mn-ea"/>
            <a:cs typeface="Times New Roman" pitchFamily="18" charset="0"/>
          </a:endParaRPr>
        </a:p>
        <a:p>
          <a:pPr rtl="0"/>
          <a:r>
            <a:rPr lang="en-US" sz="1100" b="0" i="0" baseline="30%">
              <a:effectLst/>
              <a:latin typeface="+mn-lt"/>
              <a:ea typeface="+mn-ea"/>
              <a:cs typeface="+mn-cs"/>
            </a:rPr>
            <a:t>f. </a:t>
          </a:r>
          <a:r>
            <a:rPr lang="en-US" sz="1100" b="1" i="1" strike="noStrike" baseline="0%">
              <a:solidFill>
                <a:srgbClr val="000000"/>
              </a:solidFill>
              <a:effectLst/>
              <a:latin typeface="Times New Roman" pitchFamily="18" charset="0"/>
              <a:ea typeface="+mn-ea"/>
              <a:cs typeface="Times New Roman" pitchFamily="18" charset="0"/>
            </a:rPr>
            <a:t>SALARY REQUESTS</a:t>
          </a:r>
          <a:endParaRPr lang="en-US" sz="1100" b="0" i="0" strike="noStrike" baseline="0%">
            <a:solidFill>
              <a:srgbClr val="000000"/>
            </a:solidFill>
            <a:effectLst/>
            <a:latin typeface="Times New Roman" pitchFamily="18" charset="0"/>
            <a:ea typeface="+mn-ea"/>
            <a:cs typeface="Times New Roman" pitchFamily="18" charset="0"/>
          </a:endParaRPr>
        </a:p>
        <a:p>
          <a:pPr marL="0" marR="0" lvl="0" indent="0" defTabSz="914400" rtl="0" eaLnBrk="1" fontAlgn="auto" latinLnBrk="0" hangingPunct="1">
            <a:lnSpc>
              <a:spcPct val="100%"/>
            </a:lnSpc>
            <a:spcBef>
              <a:spcPts val="0"/>
            </a:spcBef>
            <a:spcAft>
              <a:spcPts val="0"/>
            </a:spcAft>
            <a:buClrTx/>
            <a:buSzTx/>
            <a:buFontTx/>
            <a:buNone/>
            <a:tabLst/>
            <a:defRPr/>
          </a:pPr>
          <a:r>
            <a:rPr lang="en-US" sz="1100" b="0" i="0" baseline="0%">
              <a:effectLst/>
              <a:latin typeface="Times New Roman" pitchFamily="18" charset="0"/>
              <a:ea typeface="+mn-ea"/>
              <a:cs typeface="Times New Roman" pitchFamily="18" charset="0"/>
            </a:rPr>
            <a:t>Except in compelling and unusual circumstances, support for faculty or staff salaries should not be requested under the ENHANCEMENT program. If the PI feels strongly that the expenditures are warranted, partial salary support may be requested and is limited to 25% of academic salary plus 2 summer months.  Support Fund monies will not supplant state funds, and full time employees will not, under any circumstances, receive funds in excess of 100% of their regular salaries</a:t>
          </a:r>
          <a:r>
            <a:rPr lang="en-US" sz="1100" b="0" i="0" baseline="0%">
              <a:effectLst/>
              <a:latin typeface="+mn-lt"/>
              <a:ea typeface="+mn-ea"/>
              <a:cs typeface="+mn-cs"/>
            </a:rPr>
            <a:t>.</a:t>
          </a:r>
          <a:endParaRPr lang="en-US" sz="1050">
            <a:effectLst/>
          </a:endParaRPr>
        </a:p>
        <a:p>
          <a:pPr marL="0" marR="0" lvl="0" indent="0" defTabSz="914400" rtl="0" eaLnBrk="1" fontAlgn="auto" latinLnBrk="0" hangingPunct="1">
            <a:lnSpc>
              <a:spcPct val="100%"/>
            </a:lnSpc>
            <a:spcBef>
              <a:spcPts val="0"/>
            </a:spcBef>
            <a:spcAft>
              <a:spcPts val="0"/>
            </a:spcAft>
            <a:buClrTx/>
            <a:buSzTx/>
            <a:buFontTx/>
            <a:buNone/>
            <a:tabLst/>
            <a:defRPr/>
          </a:pPr>
          <a:endParaRPr lang="en-US" sz="1050">
            <a:effectLst/>
          </a:endParaRPr>
        </a:p>
      </xdr:txBody>
    </xdr:sp>
    <xdr:clientData/>
  </xdr:twoCellAnchor>
</xdr:wsDr>
</file>

<file path=xl/drawings/drawing2.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3</xdr:col>
          <xdr:colOff>0</xdr:colOff>
          <xdr:row>11</xdr:row>
          <xdr:rowOff>0</xdr:rowOff>
        </xdr:from>
        <xdr:to>
          <xdr:col>5</xdr:col>
          <xdr:colOff>76200</xdr:colOff>
          <xdr:row>13</xdr:row>
          <xdr:rowOff>0</xdr:rowOff>
        </xdr:to>
        <xdr:sp macro="" textlink="">
          <xdr:nvSpPr>
            <xdr:cNvPr id="2049" name="Comment 500" hidden="1">
              <a:extLst>
                <a:ext uri="{FF2B5EF4-FFF2-40B4-BE49-F238E27FC236}">
                  <a16:creationId xmlns:a16="http://schemas.microsoft.com/office/drawing/2014/main" id="{9FF87587-EC97-20E0-29D0-0B4CF58BEDD7}"/>
                </a:ext>
              </a:extLst>
            </xdr:cNvPr>
            <xdr:cNvSpPr txBox="1">
              <a:spLocks noChangeArrowheads="1"/>
            </xdr:cNvSpPr>
          </xdr:nvSpPr>
          <xdr:spPr bwMode="auto">
            <a:xfrm>
              <a:off x="2038350" y="1724025"/>
              <a:ext cx="1438275" cy="390525"/>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en-US" sz="800" b="0" i="0" u="none" strike="noStrike" baseline="0%">
                  <a:solidFill>
                    <a:srgbClr val="000000"/>
                  </a:solidFill>
                  <a:latin typeface="Tahoma"/>
                  <a:ea typeface="Tahoma"/>
                  <a:cs typeface="Tahoma"/>
                </a:rPr>
                <a:t>Equipment = items with a unit price </a:t>
              </a:r>
              <a:r>
                <a:rPr lang="en-US" sz="800" b="0" i="0" u="none" strike="noStrike" baseline="0%">
                  <a:solidFill>
                    <a:srgbClr val="000000"/>
                  </a:solidFill>
                  <a:latin typeface="Arial"/>
                  <a:ea typeface="Tahoma"/>
                  <a:cs typeface="Arial"/>
                </a:rPr>
                <a:t>≥</a:t>
              </a:r>
              <a:r>
                <a:rPr lang="en-US" sz="800" b="0" i="0" u="none" strike="noStrike" baseline="0%">
                  <a:solidFill>
                    <a:srgbClr val="000000"/>
                  </a:solidFill>
                  <a:latin typeface="Tahoma"/>
                  <a:ea typeface="Tahoma"/>
                  <a:cs typeface="Tahoma"/>
                </a:rPr>
                <a:t> $5000 and a useful life of 1 year.</a:t>
              </a:r>
            </a:p>
            <a:p>
              <a:pPr algn="l" rtl="0">
                <a:defRPr sz="1000"/>
              </a:pPr>
              <a:endParaRPr lang="en-US" sz="8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4</xdr:col>
          <xdr:colOff>971550</xdr:colOff>
          <xdr:row>20</xdr:row>
          <xdr:rowOff>114300</xdr:rowOff>
        </xdr:from>
        <xdr:to>
          <xdr:col>6</xdr:col>
          <xdr:colOff>923925</xdr:colOff>
          <xdr:row>23</xdr:row>
          <xdr:rowOff>171450</xdr:rowOff>
        </xdr:to>
        <xdr:sp macro="" textlink="">
          <xdr:nvSpPr>
            <xdr:cNvPr id="2050" name="Comment 812" hidden="1">
              <a:extLst>
                <a:ext uri="{FF2B5EF4-FFF2-40B4-BE49-F238E27FC236}">
                  <a16:creationId xmlns:a16="http://schemas.microsoft.com/office/drawing/2014/main" id="{B54399C9-679D-A128-C708-07073FFDAB97}"/>
                </a:ext>
              </a:extLst>
            </xdr:cNvPr>
            <xdr:cNvSpPr txBox="1">
              <a:spLocks noChangeArrowheads="1"/>
            </xdr:cNvSpPr>
          </xdr:nvSpPr>
          <xdr:spPr bwMode="auto">
            <a:xfrm>
              <a:off x="3390900" y="3562350"/>
              <a:ext cx="1314450" cy="609600"/>
            </a:xfrm>
            <a:prstGeom prst="rect">
              <a:avLst/>
            </a:prstGeom>
            <a:solidFill>
              <a:srgbClr val="FFFFE1"/>
            </a:solidFill>
            <a:ln w="9525">
              <a:solidFill>
                <a:srgbClr val="217346"/>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a:ea typeface="Tahoma"/>
                  <a:cs typeface="Tahoma"/>
                </a:rPr>
                <a:t>Use worksheet tab -    </a:t>
              </a:r>
              <a:r>
                <a:rPr lang="en-US" sz="900" b="1" i="0" u="none" strike="noStrike" baseline="0%">
                  <a:solidFill>
                    <a:srgbClr val="000000"/>
                  </a:solidFill>
                  <a:latin typeface="Tahoma"/>
                  <a:ea typeface="Tahoma"/>
                  <a:cs typeface="Tahoma"/>
                </a:rPr>
                <a:t>Detailed Budget for G. Other </a:t>
              </a:r>
              <a:r>
                <a:rPr lang="en-US" sz="900" b="0" i="0" u="none" strike="noStrike" baseline="0%">
                  <a:solidFill>
                    <a:srgbClr val="000000"/>
                  </a:solidFill>
                  <a:latin typeface="Tahoma"/>
                  <a:ea typeface="Tahoma"/>
                  <a:cs typeface="Tahoma"/>
                </a:rPr>
                <a:t>to enter detail for Other Costs</a:t>
              </a:r>
              <a:endParaRPr lang="en-US" sz="900" b="1" i="0" u="none" strike="noStrike" baseline="0%">
                <a:solidFill>
                  <a:srgbClr val="000000"/>
                </a:solidFill>
                <a:latin typeface="Tahoma"/>
                <a:ea typeface="Tahoma"/>
                <a:cs typeface="Tahoma"/>
              </a:endParaRPr>
            </a:p>
            <a:p>
              <a:pPr algn="l" rtl="0">
                <a:defRPr sz="1000"/>
              </a:pPr>
              <a:endParaRPr lang="en-US" sz="900" b="0" i="0" u="none" strike="noStrike" baseline="0%">
                <a:solidFill>
                  <a:srgbClr val="000000"/>
                </a:solidFill>
                <a:latin typeface="Tahoma"/>
                <a:ea typeface="Tahoma"/>
                <a:cs typeface="Tahoma"/>
              </a:endParaRP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6</xdr:col>
          <xdr:colOff>971550</xdr:colOff>
          <xdr:row>20</xdr:row>
          <xdr:rowOff>114300</xdr:rowOff>
        </xdr:from>
        <xdr:to>
          <xdr:col>8</xdr:col>
          <xdr:colOff>923925</xdr:colOff>
          <xdr:row>23</xdr:row>
          <xdr:rowOff>171450</xdr:rowOff>
        </xdr:to>
        <xdr:sp macro="" textlink="">
          <xdr:nvSpPr>
            <xdr:cNvPr id="2051" name="Comment 815" hidden="1">
              <a:extLst>
                <a:ext uri="{FF2B5EF4-FFF2-40B4-BE49-F238E27FC236}">
                  <a16:creationId xmlns:a16="http://schemas.microsoft.com/office/drawing/2014/main" id="{2E7A3AD3-FD44-500C-0269-587C0C92A2B2}"/>
                </a:ext>
              </a:extLst>
            </xdr:cNvPr>
            <xdr:cNvSpPr txBox="1">
              <a:spLocks noChangeArrowheads="1"/>
            </xdr:cNvSpPr>
          </xdr:nvSpPr>
          <xdr:spPr bwMode="auto">
            <a:xfrm>
              <a:off x="4752975" y="3562350"/>
              <a:ext cx="1314450" cy="6096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a:ea typeface="Tahoma"/>
                  <a:cs typeface="Tahoma"/>
                </a:rPr>
                <a:t>Use worksheet tab -    </a:t>
              </a:r>
              <a:r>
                <a:rPr lang="en-US" sz="900" b="1" i="0" u="none" strike="noStrike" baseline="0%">
                  <a:solidFill>
                    <a:srgbClr val="000000"/>
                  </a:solidFill>
                  <a:latin typeface="Tahoma"/>
                  <a:ea typeface="Tahoma"/>
                  <a:cs typeface="Tahoma"/>
                </a:rPr>
                <a:t>Detailed Budget for G. Other </a:t>
              </a:r>
              <a:r>
                <a:rPr lang="en-US" sz="900" b="0" i="0" u="none" strike="noStrike" baseline="0%">
                  <a:solidFill>
                    <a:srgbClr val="000000"/>
                  </a:solidFill>
                  <a:latin typeface="Tahoma"/>
                  <a:ea typeface="Tahoma"/>
                  <a:cs typeface="Tahoma"/>
                </a:rPr>
                <a:t>to enter detail for Other Costs</a:t>
              </a:r>
              <a:endParaRPr lang="en-US" sz="900" b="1" i="0" u="none" strike="noStrike" baseline="0%">
                <a:solidFill>
                  <a:srgbClr val="000000"/>
                </a:solidFill>
                <a:latin typeface="Tahoma"/>
                <a:ea typeface="Tahoma"/>
                <a:cs typeface="Tahoma"/>
              </a:endParaRPr>
            </a:p>
            <a:p>
              <a:pPr algn="l" rtl="0">
                <a:defRPr sz="1000"/>
              </a:pPr>
              <a:endParaRPr lang="en-US" sz="900" b="0" i="0" u="none" strike="noStrike" baseline="0%">
                <a:solidFill>
                  <a:srgbClr val="000000"/>
                </a:solidFill>
                <a:latin typeface="Tahoma"/>
                <a:ea typeface="Tahoma"/>
                <a:cs typeface="Tahoma"/>
              </a:endParaRP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8</xdr:col>
          <xdr:colOff>971550</xdr:colOff>
          <xdr:row>20</xdr:row>
          <xdr:rowOff>114300</xdr:rowOff>
        </xdr:from>
        <xdr:to>
          <xdr:col>12</xdr:col>
          <xdr:colOff>304800</xdr:colOff>
          <xdr:row>24</xdr:row>
          <xdr:rowOff>0</xdr:rowOff>
        </xdr:to>
        <xdr:sp macro="" textlink="">
          <xdr:nvSpPr>
            <xdr:cNvPr id="2052" name="Comment 816" hidden="1">
              <a:extLst>
                <a:ext uri="{FF2B5EF4-FFF2-40B4-BE49-F238E27FC236}">
                  <a16:creationId xmlns:a16="http://schemas.microsoft.com/office/drawing/2014/main" id="{02605FD8-6B1A-0906-1B8B-AE4D2A275BE7}"/>
                </a:ext>
              </a:extLst>
            </xdr:cNvPr>
            <xdr:cNvSpPr txBox="1">
              <a:spLocks noChangeArrowheads="1"/>
            </xdr:cNvSpPr>
          </xdr:nvSpPr>
          <xdr:spPr bwMode="auto">
            <a:xfrm>
              <a:off x="6115050" y="3562350"/>
              <a:ext cx="1247775" cy="62865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a:ea typeface="Tahoma"/>
                  <a:cs typeface="Tahoma"/>
                </a:rPr>
                <a:t>Use worksheet tab -    </a:t>
              </a:r>
              <a:r>
                <a:rPr lang="en-US" sz="900" b="1" i="0" u="none" strike="noStrike" baseline="0%">
                  <a:solidFill>
                    <a:srgbClr val="000000"/>
                  </a:solidFill>
                  <a:latin typeface="Tahoma"/>
                  <a:ea typeface="Tahoma"/>
                  <a:cs typeface="Tahoma"/>
                </a:rPr>
                <a:t>Detailed Budget for G. Other </a:t>
              </a:r>
              <a:r>
                <a:rPr lang="en-US" sz="900" b="0" i="0" u="none" strike="noStrike" baseline="0%">
                  <a:solidFill>
                    <a:srgbClr val="000000"/>
                  </a:solidFill>
                  <a:latin typeface="Tahoma"/>
                  <a:ea typeface="Tahoma"/>
                  <a:cs typeface="Tahoma"/>
                </a:rPr>
                <a:t>to enter detail for Other Costs</a:t>
              </a:r>
              <a:endParaRPr lang="en-US" sz="900" b="1" i="0" u="none" strike="noStrike" baseline="0%">
                <a:solidFill>
                  <a:srgbClr val="000000"/>
                </a:solidFill>
                <a:latin typeface="Tahoma"/>
                <a:ea typeface="Tahoma"/>
                <a:cs typeface="Tahoma"/>
              </a:endParaRPr>
            </a:p>
            <a:p>
              <a:pPr algn="l" rtl="0">
                <a:defRPr sz="1000"/>
              </a:pPr>
              <a:endParaRPr lang="en-US" sz="900" b="0" i="0" u="none" strike="noStrike" baseline="0%">
                <a:solidFill>
                  <a:srgbClr val="000000"/>
                </a:solidFill>
                <a:latin typeface="Tahoma"/>
                <a:ea typeface="Tahoma"/>
                <a:cs typeface="Tahoma"/>
              </a:endParaRP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mc:AlternateContent xmlns:mc="http://schemas.openxmlformats.org/markup-compatibility/2006">
    <mc:Choice xmlns:v="urn:schemas-microsoft-com:vml" Requires="v"/>
    <mc:Fallback>
      <xdr:twoCellAnchor editAs="absolute">
        <xdr:from>
          <xdr:col>1</xdr:col>
          <xdr:colOff>476250</xdr:colOff>
          <xdr:row>32</xdr:row>
          <xdr:rowOff>133350</xdr:rowOff>
        </xdr:from>
        <xdr:to>
          <xdr:col>4</xdr:col>
          <xdr:colOff>438150</xdr:colOff>
          <xdr:row>38</xdr:row>
          <xdr:rowOff>76200</xdr:rowOff>
        </xdr:to>
        <xdr:sp macro="" textlink="">
          <xdr:nvSpPr>
            <xdr:cNvPr id="2053" name="Comment 811" hidden="1">
              <a:extLst>
                <a:ext uri="{FF2B5EF4-FFF2-40B4-BE49-F238E27FC236}">
                  <a16:creationId xmlns:a16="http://schemas.microsoft.com/office/drawing/2014/main" id="{D86D1C60-D3A8-6965-D9D7-9498E080C9DD}"/>
                </a:ext>
              </a:extLst>
            </xdr:cNvPr>
            <xdr:cNvSpPr txBox="1">
              <a:spLocks noChangeArrowheads="1"/>
            </xdr:cNvSpPr>
          </xdr:nvSpPr>
          <xdr:spPr bwMode="auto">
            <a:xfrm>
              <a:off x="742950" y="5895975"/>
              <a:ext cx="2114550" cy="828675"/>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1" i="0" u="none" strike="noStrike" baseline="0%">
                  <a:solidFill>
                    <a:srgbClr val="000000"/>
                  </a:solidFill>
                  <a:latin typeface="Tahoma"/>
                  <a:ea typeface="Tahoma"/>
                  <a:cs typeface="Tahoma"/>
                </a:rPr>
                <a:t>Insert applicable rate.  </a:t>
              </a:r>
            </a:p>
            <a:p>
              <a:pPr algn="l" rtl="0">
                <a:defRPr sz="1000"/>
              </a:pPr>
              <a:r>
                <a:rPr lang="en-US" sz="900" b="0" i="0" u="none" strike="noStrike" baseline="0%">
                  <a:solidFill>
                    <a:srgbClr val="000000"/>
                  </a:solidFill>
                  <a:latin typeface="Tahoma"/>
                  <a:ea typeface="Tahoma"/>
                  <a:cs typeface="Tahoma"/>
                </a:rPr>
                <a:t>48% Federally negotiated rate</a:t>
              </a:r>
            </a:p>
            <a:p>
              <a:pPr algn="l" rtl="0">
                <a:defRPr sz="1000"/>
              </a:pPr>
              <a:r>
                <a:rPr lang="en-US" sz="900" b="0" i="0" u="none" strike="noStrike" baseline="0%">
                  <a:solidFill>
                    <a:srgbClr val="000000"/>
                  </a:solidFill>
                  <a:latin typeface="Tahoma"/>
                  <a:ea typeface="Tahoma"/>
                  <a:cs typeface="Tahoma"/>
                </a:rPr>
                <a:t>49% Instruction rate</a:t>
              </a:r>
            </a:p>
            <a:p>
              <a:pPr algn="l" rtl="0">
                <a:defRPr sz="1000"/>
              </a:pPr>
              <a:r>
                <a:rPr lang="en-US" sz="900" b="0" i="0" u="none" strike="noStrike" baseline="0%">
                  <a:solidFill>
                    <a:srgbClr val="000000"/>
                  </a:solidFill>
                  <a:latin typeface="Tahoma"/>
                  <a:ea typeface="Tahoma"/>
                  <a:cs typeface="Tahoma"/>
                </a:rPr>
                <a:t>35% Public Service rate</a:t>
              </a:r>
            </a:p>
            <a:p>
              <a:pPr algn="l" rtl="0">
                <a:defRPr sz="1000"/>
              </a:pPr>
              <a:r>
                <a:rPr lang="en-US" sz="900" b="0" i="0" u="none" strike="noStrike" baseline="0%">
                  <a:solidFill>
                    <a:srgbClr val="000000"/>
                  </a:solidFill>
                  <a:latin typeface="Tahoma"/>
                  <a:ea typeface="Tahoma"/>
                  <a:cs typeface="Tahoma"/>
                </a:rPr>
                <a:t>26% Off-Campus rate:</a:t>
              </a:r>
            </a:p>
            <a:p>
              <a:pPr algn="l" rtl="0">
                <a:defRPr sz="1000"/>
              </a:pPr>
              <a:endParaRPr lang="en-US" sz="900" b="0" i="0" u="none" strike="noStrike" baseline="0%">
                <a:solidFill>
                  <a:srgbClr val="000000"/>
                </a:solidFill>
                <a:latin typeface="Tahoma"/>
                <a:ea typeface="Tahoma"/>
                <a:cs typeface="Tahoma"/>
              </a:endParaRPr>
            </a:p>
          </xdr:txBody>
        </xdr:sp>
        <xdr:clientData/>
      </xdr:twoCellAnchor>
    </mc:Fallback>
  </mc:AlternateContent>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purl.oclc.org/ooxml/officeDocument/relationships/drawing" Target="../drawings/drawing1.xml"/><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2.xml"/><Relationship Id="rId1" Type="http://purl.oclc.org/ooxml/officeDocument/relationships/printerSettings" Target="../printerSettings/printerSettings2.bin"/><Relationship Id="rId4" Type="http://purl.oclc.org/ooxml/officeDocument/relationships/comments" Target="../comments1.xml"/></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
  <sheetViews>
    <sheetView zoomScale="120" zoomScaleNormal="120" workbookViewId="0">
      <selection activeCell="E7" sqref="E7"/>
    </sheetView>
  </sheetViews>
  <sheetFormatPr defaultColWidth="11.5703125" defaultRowHeight="12.75"/>
  <cols>
    <col min="1" max="1" width="98.7109375" customWidth="1"/>
    <col min="2" max="256" width="8.7109375" customWidth="1"/>
  </cols>
  <sheetData/>
  <phoneticPr fontId="0" type="noConversion"/>
  <pageMargins left="0.7" right="0.7" top="0.75" bottom="0.75" header="0.3" footer="0.3"/>
  <pageSetup orientation="portrait" r:id="rId1"/>
  <headerFooter alignWithMargins="0"/>
  <drawing r:id="rId2"/>
</worksheet>
</file>

<file path=xl/worksheets/sheet2.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T42"/>
  <sheetViews>
    <sheetView tabSelected="1" zoomScaleNormal="100" workbookViewId="0">
      <selection activeCell="C2" sqref="C2"/>
    </sheetView>
  </sheetViews>
  <sheetFormatPr defaultColWidth="9.140625" defaultRowHeight="12.75"/>
  <cols>
    <col min="1" max="1" width="4" style="2" customWidth="1"/>
    <col min="2" max="2" width="7.42578125" style="2" customWidth="1"/>
    <col min="3" max="3" width="19.140625" style="2" customWidth="1"/>
    <col min="4" max="4" width="5.7109375" style="2" customWidth="1"/>
    <col min="5" max="5" width="14.7109375" style="5" customWidth="1"/>
    <col min="6" max="6" width="5.7109375" style="5" customWidth="1"/>
    <col min="7" max="7" width="14.7109375" style="5" customWidth="1"/>
    <col min="8" max="8" width="5.7109375" style="5" customWidth="1"/>
    <col min="9" max="9" width="14.7109375" style="5" customWidth="1"/>
    <col min="10" max="10" width="5" style="2" customWidth="1"/>
    <col min="11" max="11" width="4" style="2" customWidth="1"/>
    <col min="12" max="12" width="5" style="2" customWidth="1"/>
    <col min="13" max="13" width="19.140625" style="2" customWidth="1"/>
    <col min="14" max="14" width="5.7109375" style="2" customWidth="1"/>
    <col min="15" max="15" width="14.7109375" style="2" customWidth="1"/>
    <col min="16" max="16" width="5" style="2" customWidth="1"/>
    <col min="17" max="17" width="14.7109375" style="2" customWidth="1"/>
    <col min="18" max="18" width="4.42578125" style="2" customWidth="1"/>
    <col min="19" max="19" width="14.7109375" style="2" customWidth="1"/>
    <col min="20" max="20" width="6.42578125" style="2" customWidth="1"/>
    <col min="21" max="16384" width="9.140625" style="2"/>
  </cols>
  <sheetData>
    <row r="2" spans="1:20">
      <c r="A2" s="10" t="s">
        <v>0</v>
      </c>
      <c r="B2" s="10"/>
      <c r="C2" s="10"/>
      <c r="D2" s="10"/>
      <c r="E2" s="11"/>
      <c r="F2" s="11"/>
      <c r="G2" s="11"/>
      <c r="H2" s="11"/>
      <c r="I2" s="11"/>
      <c r="J2" s="10"/>
      <c r="K2" s="10" t="s">
        <v>0</v>
      </c>
      <c r="L2" s="10"/>
      <c r="M2" s="10"/>
      <c r="N2" s="10"/>
      <c r="O2" s="11"/>
      <c r="P2" s="11"/>
      <c r="Q2" s="11"/>
      <c r="R2" s="11"/>
      <c r="S2" s="11"/>
      <c r="T2" s="10"/>
    </row>
    <row r="3" spans="1:20" s="7" customFormat="1">
      <c r="A3" s="52" t="s">
        <v>80</v>
      </c>
      <c r="B3" s="52"/>
      <c r="C3" s="52"/>
      <c r="D3" s="52"/>
      <c r="E3" s="52"/>
      <c r="F3" s="52"/>
      <c r="G3" s="52"/>
      <c r="H3" s="52"/>
      <c r="I3" s="52"/>
      <c r="J3" s="52"/>
      <c r="K3" s="52" t="str">
        <f>A3</f>
        <v>TARGETED ENHANCEMENT PROGRAM, FISCAL YEAR 2024-25</v>
      </c>
      <c r="L3" s="52"/>
      <c r="M3" s="52"/>
      <c r="N3" s="52"/>
      <c r="O3" s="52"/>
      <c r="P3" s="52"/>
      <c r="Q3" s="52"/>
      <c r="R3" s="52"/>
      <c r="S3" s="52"/>
      <c r="T3" s="52"/>
    </row>
    <row r="4" spans="1:20">
      <c r="A4" s="53" t="s">
        <v>51</v>
      </c>
      <c r="B4" s="53"/>
      <c r="C4" s="53"/>
      <c r="D4" s="53"/>
      <c r="E4" s="53"/>
      <c r="F4" s="53"/>
      <c r="G4" s="53"/>
      <c r="H4" s="53"/>
      <c r="I4" s="53"/>
      <c r="J4" s="53"/>
      <c r="K4" s="53" t="s">
        <v>52</v>
      </c>
      <c r="L4" s="53"/>
      <c r="M4" s="53"/>
      <c r="N4" s="53"/>
      <c r="O4" s="53"/>
      <c r="P4" s="53"/>
      <c r="Q4" s="53"/>
      <c r="R4" s="53"/>
      <c r="S4" s="53"/>
      <c r="T4" s="53"/>
    </row>
    <row r="5" spans="1:20" ht="7.5" customHeight="1">
      <c r="A5" s="10"/>
      <c r="B5" s="10"/>
      <c r="C5" s="10"/>
      <c r="D5" s="10"/>
      <c r="E5" s="11"/>
      <c r="F5" s="11"/>
      <c r="G5" s="11"/>
      <c r="H5" s="11"/>
      <c r="I5" s="11"/>
      <c r="K5" s="10"/>
      <c r="L5" s="10"/>
      <c r="M5" s="10"/>
      <c r="N5" s="10"/>
      <c r="O5" s="11"/>
      <c r="P5" s="11"/>
      <c r="Q5" s="11"/>
      <c r="R5" s="11"/>
      <c r="S5" s="11"/>
    </row>
    <row r="6" spans="1:20">
      <c r="A6" s="2" t="s">
        <v>1</v>
      </c>
      <c r="D6" s="38"/>
      <c r="E6" s="3" t="s">
        <v>53</v>
      </c>
      <c r="F6" s="3"/>
      <c r="G6" s="3"/>
      <c r="H6" s="3"/>
      <c r="I6" s="3"/>
      <c r="K6" s="2" t="s">
        <v>1</v>
      </c>
      <c r="O6" s="3" t="str">
        <f>E6</f>
        <v>Insert PI's name</v>
      </c>
      <c r="P6" s="3"/>
      <c r="Q6" s="3"/>
      <c r="R6" s="3"/>
      <c r="S6" s="3"/>
    </row>
    <row r="7" spans="1:20">
      <c r="O7" s="5"/>
      <c r="P7" s="5"/>
      <c r="Q7" s="5"/>
      <c r="R7" s="5"/>
      <c r="S7" s="5"/>
    </row>
    <row r="8" spans="1:20">
      <c r="A8" s="2" t="s">
        <v>2</v>
      </c>
      <c r="D8"/>
      <c r="E8" s="3" t="s">
        <v>3</v>
      </c>
      <c r="F8" s="4"/>
      <c r="G8" s="3"/>
      <c r="H8" s="3"/>
      <c r="I8" s="3"/>
      <c r="K8" s="2" t="s">
        <v>2</v>
      </c>
      <c r="N8"/>
      <c r="O8" s="3" t="s">
        <v>3</v>
      </c>
      <c r="P8" s="4"/>
      <c r="Q8" s="3"/>
      <c r="R8" s="3"/>
      <c r="S8" s="3"/>
    </row>
    <row r="9" spans="1:20">
      <c r="O9" s="5"/>
      <c r="P9" s="5"/>
      <c r="Q9" s="5"/>
      <c r="R9" s="5"/>
      <c r="S9" s="5"/>
    </row>
    <row r="10" spans="1:20">
      <c r="A10" s="2" t="s">
        <v>4</v>
      </c>
      <c r="K10" s="2" t="s">
        <v>4</v>
      </c>
      <c r="O10" s="5"/>
      <c r="P10" s="5"/>
      <c r="Q10" s="5"/>
      <c r="R10" s="5"/>
      <c r="S10" s="5"/>
    </row>
    <row r="11" spans="1:20" ht="13.5" customHeight="1">
      <c r="E11" s="12" t="s">
        <v>5</v>
      </c>
      <c r="F11" s="12"/>
      <c r="G11" s="12" t="s">
        <v>6</v>
      </c>
      <c r="H11" s="12"/>
      <c r="I11" s="12" t="s">
        <v>7</v>
      </c>
      <c r="O11" s="12" t="s">
        <v>5</v>
      </c>
      <c r="P11" s="12"/>
      <c r="Q11" s="12" t="s">
        <v>6</v>
      </c>
      <c r="R11" s="12"/>
      <c r="S11" s="12" t="s">
        <v>7</v>
      </c>
    </row>
    <row r="12" spans="1:20" ht="15.75" customHeight="1">
      <c r="D12" s="13"/>
      <c r="E12" s="12" t="s">
        <v>8</v>
      </c>
      <c r="F12" s="12"/>
      <c r="G12" s="12" t="s">
        <v>21</v>
      </c>
      <c r="H12" s="12"/>
      <c r="I12" s="12" t="s">
        <v>22</v>
      </c>
      <c r="O12" s="12" t="s">
        <v>8</v>
      </c>
      <c r="P12" s="12"/>
      <c r="Q12" s="12" t="s">
        <v>21</v>
      </c>
      <c r="R12" s="12"/>
      <c r="S12" s="12" t="s">
        <v>22</v>
      </c>
    </row>
    <row r="13" spans="1:20" ht="15" customHeight="1">
      <c r="A13"/>
      <c r="B13" s="23" t="s">
        <v>9</v>
      </c>
      <c r="C13" s="7" t="s">
        <v>40</v>
      </c>
      <c r="E13" s="1"/>
      <c r="G13" s="1"/>
      <c r="I13" s="1"/>
      <c r="K13"/>
      <c r="L13" s="23" t="s">
        <v>9</v>
      </c>
      <c r="M13" s="7" t="s">
        <v>31</v>
      </c>
      <c r="O13" s="6">
        <f>SUM(E13)</f>
        <v>0</v>
      </c>
      <c r="P13" s="5"/>
      <c r="Q13" s="6">
        <f>SUM(G13)</f>
        <v>0</v>
      </c>
      <c r="R13" s="5"/>
      <c r="S13" s="6">
        <f>SUM(I13)</f>
        <v>0</v>
      </c>
    </row>
    <row r="14" spans="1:20" ht="15" customHeight="1">
      <c r="A14"/>
      <c r="B14" s="23" t="s">
        <v>12</v>
      </c>
      <c r="C14" s="7" t="s">
        <v>23</v>
      </c>
      <c r="E14" s="1">
        <v>0</v>
      </c>
      <c r="G14" s="1"/>
      <c r="I14" s="1"/>
      <c r="K14"/>
      <c r="L14" s="23" t="s">
        <v>12</v>
      </c>
      <c r="M14" s="7" t="s">
        <v>23</v>
      </c>
      <c r="O14" s="6">
        <f t="shared" ref="O14:O24" si="0">SUM(E14)</f>
        <v>0</v>
      </c>
      <c r="P14" s="5"/>
      <c r="Q14" s="6">
        <f>SUM(G14)</f>
        <v>0</v>
      </c>
      <c r="R14" s="5"/>
      <c r="S14" s="6">
        <f>SUM(I14)</f>
        <v>0</v>
      </c>
    </row>
    <row r="15" spans="1:20" ht="15" customHeight="1">
      <c r="A15"/>
      <c r="B15" s="21" t="s">
        <v>36</v>
      </c>
      <c r="C15" s="7" t="s">
        <v>13</v>
      </c>
      <c r="E15" s="1">
        <v>0</v>
      </c>
      <c r="G15" s="1"/>
      <c r="I15" s="1"/>
      <c r="K15"/>
      <c r="L15" s="21" t="s">
        <v>14</v>
      </c>
      <c r="M15" s="7" t="s">
        <v>13</v>
      </c>
      <c r="O15" s="6">
        <f t="shared" si="0"/>
        <v>0</v>
      </c>
      <c r="P15" s="5"/>
      <c r="Q15" s="6">
        <f>SUM(G15)</f>
        <v>0</v>
      </c>
      <c r="R15" s="5"/>
      <c r="S15" s="6">
        <f>SUM(I15)</f>
        <v>0</v>
      </c>
    </row>
    <row r="16" spans="1:20" ht="15" customHeight="1">
      <c r="A16"/>
      <c r="B16" s="21" t="s">
        <v>37</v>
      </c>
      <c r="C16" s="7" t="s">
        <v>41</v>
      </c>
      <c r="E16" s="28"/>
      <c r="G16" s="28"/>
      <c r="I16" s="28"/>
      <c r="K16"/>
      <c r="L16" s="21" t="s">
        <v>38</v>
      </c>
      <c r="M16" s="7" t="s">
        <v>41</v>
      </c>
      <c r="O16" s="6">
        <f t="shared" si="0"/>
        <v>0</v>
      </c>
      <c r="P16" s="5"/>
      <c r="Q16" s="6">
        <f>SUM(G16)</f>
        <v>0</v>
      </c>
      <c r="R16" s="5"/>
      <c r="S16" s="6">
        <f>SUM(I16)</f>
        <v>0</v>
      </c>
    </row>
    <row r="17" spans="1:20" ht="15" customHeight="1">
      <c r="A17" s="35"/>
      <c r="B17" s="21" t="s">
        <v>42</v>
      </c>
      <c r="C17" s="21" t="s">
        <v>24</v>
      </c>
      <c r="E17" s="1">
        <v>0</v>
      </c>
      <c r="G17" s="1"/>
      <c r="I17" s="1"/>
      <c r="K17" s="35"/>
      <c r="L17" s="21" t="s">
        <v>25</v>
      </c>
      <c r="M17" s="21" t="s">
        <v>24</v>
      </c>
      <c r="O17" s="6">
        <f t="shared" si="0"/>
        <v>0</v>
      </c>
      <c r="P17" s="5"/>
      <c r="Q17" s="6">
        <f>SUM(G17)</f>
        <v>0</v>
      </c>
      <c r="R17" s="5"/>
      <c r="S17" s="6">
        <f>SUM(I17)</f>
        <v>0</v>
      </c>
    </row>
    <row r="18" spans="1:20" ht="15" customHeight="1">
      <c r="A18" s="35"/>
      <c r="B18" s="21" t="s">
        <v>43</v>
      </c>
      <c r="C18" s="21" t="s">
        <v>33</v>
      </c>
      <c r="E18" s="34"/>
      <c r="G18" s="33"/>
      <c r="I18" s="33"/>
      <c r="K18" s="35"/>
      <c r="L18" s="21" t="s">
        <v>43</v>
      </c>
      <c r="M18" s="21" t="s">
        <v>33</v>
      </c>
      <c r="O18" s="3"/>
      <c r="P18" s="5"/>
      <c r="Q18" s="24"/>
      <c r="R18" s="5"/>
      <c r="S18" s="24"/>
    </row>
    <row r="19" spans="1:20" ht="15" customHeight="1">
      <c r="A19" s="35"/>
      <c r="B19" s="30" t="s">
        <v>10</v>
      </c>
      <c r="C19" s="2" t="s">
        <v>32</v>
      </c>
      <c r="E19" s="1">
        <v>0</v>
      </c>
      <c r="G19" s="1"/>
      <c r="I19" s="1"/>
      <c r="K19" s="35"/>
      <c r="L19" s="30" t="s">
        <v>10</v>
      </c>
      <c r="M19" s="2" t="s">
        <v>32</v>
      </c>
      <c r="O19" s="6">
        <f t="shared" si="0"/>
        <v>0</v>
      </c>
      <c r="P19" s="5"/>
      <c r="Q19" s="6">
        <f t="shared" ref="Q19:Q24" si="1">SUM(G19)</f>
        <v>0</v>
      </c>
      <c r="R19" s="5"/>
      <c r="S19" s="6">
        <f>SUM(I19)</f>
        <v>0</v>
      </c>
    </row>
    <row r="20" spans="1:20" ht="15" customHeight="1">
      <c r="B20" s="31" t="s">
        <v>11</v>
      </c>
      <c r="C20" s="2" t="s">
        <v>35</v>
      </c>
      <c r="E20" s="1">
        <v>0</v>
      </c>
      <c r="G20" s="1"/>
      <c r="I20" s="1"/>
      <c r="L20" s="31" t="s">
        <v>11</v>
      </c>
      <c r="M20" s="2" t="s">
        <v>35</v>
      </c>
      <c r="O20" s="6">
        <f t="shared" si="0"/>
        <v>0</v>
      </c>
      <c r="P20" s="5"/>
      <c r="Q20" s="6">
        <f t="shared" si="1"/>
        <v>0</v>
      </c>
      <c r="R20" s="5"/>
      <c r="S20" s="6">
        <f>SUM(I20)</f>
        <v>0</v>
      </c>
    </row>
    <row r="21" spans="1:20" ht="15" customHeight="1">
      <c r="C21" s="2" t="s">
        <v>39</v>
      </c>
      <c r="E21" s="6">
        <f>SUM(E19,E20)</f>
        <v>0</v>
      </c>
      <c r="G21" s="6">
        <f>SUM(G19,G20)</f>
        <v>0</v>
      </c>
      <c r="I21" s="6">
        <f>SUM(I19,I20)</f>
        <v>0</v>
      </c>
      <c r="M21" s="2" t="s">
        <v>39</v>
      </c>
      <c r="O21" s="6">
        <f t="shared" si="0"/>
        <v>0</v>
      </c>
      <c r="P21" s="5"/>
      <c r="Q21" s="6">
        <f t="shared" si="1"/>
        <v>0</v>
      </c>
      <c r="R21" s="5"/>
      <c r="S21" s="6">
        <f>SUM(I21)</f>
        <v>0</v>
      </c>
    </row>
    <row r="22" spans="1:20" ht="15" customHeight="1">
      <c r="A22" s="35"/>
      <c r="B22" s="7" t="s">
        <v>29</v>
      </c>
      <c r="C22" s="21" t="s">
        <v>34</v>
      </c>
      <c r="E22" s="43">
        <f>'Detailed Budget for G. Other'!E23</f>
        <v>0</v>
      </c>
      <c r="G22" s="43">
        <f>'Detailed Budget for G. Other'!G23</f>
        <v>0</v>
      </c>
      <c r="I22" s="43">
        <f>'Detailed Budget for G. Other'!I23</f>
        <v>0</v>
      </c>
      <c r="K22" s="35"/>
      <c r="L22" s="7" t="s">
        <v>44</v>
      </c>
      <c r="M22" s="21" t="s">
        <v>34</v>
      </c>
      <c r="O22" s="6">
        <f t="shared" si="0"/>
        <v>0</v>
      </c>
      <c r="P22" s="5"/>
      <c r="Q22" s="6">
        <f t="shared" si="1"/>
        <v>0</v>
      </c>
      <c r="R22" s="5"/>
      <c r="S22" s="6">
        <f>SUM(I22)</f>
        <v>0</v>
      </c>
    </row>
    <row r="23" spans="1:20" ht="13.9" customHeight="1">
      <c r="A23"/>
      <c r="B23" s="15"/>
      <c r="C23" s="29"/>
      <c r="E23" s="27"/>
      <c r="G23" s="32"/>
      <c r="I23" s="32"/>
      <c r="K23"/>
      <c r="L23" s="15"/>
      <c r="M23" s="29"/>
      <c r="O23" s="3"/>
      <c r="P23" s="5"/>
      <c r="Q23" s="3"/>
      <c r="R23" s="5"/>
      <c r="S23" s="27"/>
    </row>
    <row r="24" spans="1:20" ht="15" customHeight="1">
      <c r="C24" s="15" t="s">
        <v>45</v>
      </c>
      <c r="E24" s="6">
        <f>SUM(E13:E17,E21,E22)</f>
        <v>0</v>
      </c>
      <c r="G24" s="6">
        <f>SUM(G13:G17,G21,G22)</f>
        <v>0</v>
      </c>
      <c r="I24" s="6">
        <f>SUM(I13:I17,I21,I22)</f>
        <v>0</v>
      </c>
      <c r="M24" s="15" t="s">
        <v>45</v>
      </c>
      <c r="O24" s="6">
        <f t="shared" si="0"/>
        <v>0</v>
      </c>
      <c r="P24" s="5"/>
      <c r="Q24" s="6">
        <f t="shared" si="1"/>
        <v>0</v>
      </c>
      <c r="R24" s="5"/>
      <c r="S24" s="6">
        <f>SUM(I24)</f>
        <v>0</v>
      </c>
    </row>
    <row r="25" spans="1:20" ht="15" customHeight="1">
      <c r="A25" s="17"/>
      <c r="B25" s="17"/>
      <c r="K25" s="17"/>
      <c r="L25" s="17"/>
      <c r="O25" s="5"/>
      <c r="P25" s="5"/>
      <c r="Q25" s="5"/>
      <c r="R25" s="5"/>
      <c r="S25" s="5"/>
    </row>
    <row r="26" spans="1:20" ht="15" customHeight="1">
      <c r="A26" s="35"/>
      <c r="B26" s="7" t="s">
        <v>46</v>
      </c>
      <c r="C26" s="22" t="s">
        <v>26</v>
      </c>
      <c r="K26" s="35"/>
      <c r="L26" s="7" t="s">
        <v>46</v>
      </c>
      <c r="M26" s="22" t="s">
        <v>26</v>
      </c>
      <c r="O26" s="5"/>
      <c r="P26" s="5"/>
      <c r="Q26" s="5"/>
      <c r="R26" s="5"/>
      <c r="S26" s="5"/>
    </row>
    <row r="27" spans="1:20" ht="15" customHeight="1">
      <c r="A27" s="17"/>
      <c r="B27" s="18"/>
      <c r="C27" s="19" t="s">
        <v>79</v>
      </c>
      <c r="E27" s="36"/>
      <c r="G27" s="6">
        <f>ROUND(SUM((G24+G31-G19-G17-G13-'Detailed Budget for G. Other'!G19-'Detailed Budget for G. Other'!G20)*B37),0)</f>
        <v>0</v>
      </c>
      <c r="I27" s="6">
        <f>ROUND(SUM((I31+I24-I19-I17-I13-'Detailed Budget for G. Other'!I19-'Detailed Budget for G. Other'!I20)*B37),0)</f>
        <v>0</v>
      </c>
      <c r="K27" s="17"/>
      <c r="L27" s="18"/>
      <c r="M27" s="19" t="s">
        <v>79</v>
      </c>
      <c r="O27" s="8"/>
      <c r="P27" s="5"/>
      <c r="Q27" s="6">
        <f>SUM(G27)</f>
        <v>0</v>
      </c>
      <c r="R27" s="5"/>
      <c r="S27" s="6">
        <f>SUM(I27)</f>
        <v>0</v>
      </c>
    </row>
    <row r="28" spans="1:20" ht="15" customHeight="1">
      <c r="A28" s="17"/>
      <c r="B28" s="18"/>
      <c r="C28" s="2" t="s">
        <v>18</v>
      </c>
      <c r="E28" s="8"/>
      <c r="G28" s="9">
        <f>ROUND(SUM((E24-E19-E17-E13-'Detailed Budget for G. Other'!E20)*B37),0)</f>
        <v>0</v>
      </c>
      <c r="I28" s="20"/>
      <c r="K28" s="17"/>
      <c r="L28" s="18"/>
      <c r="M28" s="2" t="s">
        <v>18</v>
      </c>
      <c r="O28" s="20"/>
      <c r="P28" s="5"/>
      <c r="Q28" s="6">
        <f>SUM(G28)</f>
        <v>0</v>
      </c>
      <c r="R28" s="5"/>
      <c r="S28" s="20"/>
    </row>
    <row r="29" spans="1:20" ht="15" customHeight="1">
      <c r="A29" s="17"/>
      <c r="B29" s="15"/>
      <c r="C29" s="2" t="s">
        <v>27</v>
      </c>
      <c r="E29" s="26" t="s">
        <v>30</v>
      </c>
      <c r="G29" s="6">
        <f>SUM(G27,G28)</f>
        <v>0</v>
      </c>
      <c r="H29" s="16" t="s">
        <v>17</v>
      </c>
      <c r="I29" s="9">
        <f>I27</f>
        <v>0</v>
      </c>
      <c r="J29" s="16" t="s">
        <v>17</v>
      </c>
      <c r="K29" s="17"/>
      <c r="L29" s="15"/>
      <c r="M29" s="2" t="s">
        <v>27</v>
      </c>
      <c r="O29" s="26" t="s">
        <v>30</v>
      </c>
      <c r="P29" s="5"/>
      <c r="Q29" s="6">
        <f>SUM(G29)</f>
        <v>0</v>
      </c>
      <c r="R29" s="16" t="s">
        <v>17</v>
      </c>
      <c r="S29" s="6">
        <f>SUM(I29)</f>
        <v>0</v>
      </c>
      <c r="T29" s="16" t="s">
        <v>17</v>
      </c>
    </row>
    <row r="30" spans="1:20" ht="15" customHeight="1">
      <c r="A30" s="17"/>
      <c r="B30" s="14"/>
      <c r="K30" s="17"/>
      <c r="L30" s="14"/>
      <c r="O30" s="5"/>
      <c r="P30" s="5"/>
      <c r="Q30" s="5"/>
      <c r="R30" s="5"/>
      <c r="S30" s="5"/>
    </row>
    <row r="31" spans="1:20" ht="15" customHeight="1">
      <c r="A31" s="35"/>
      <c r="B31" s="7" t="s">
        <v>47</v>
      </c>
      <c r="C31" s="23" t="s">
        <v>28</v>
      </c>
      <c r="E31" s="26" t="s">
        <v>30</v>
      </c>
      <c r="G31" s="24"/>
      <c r="I31" s="24"/>
      <c r="K31" s="35"/>
      <c r="L31" s="7" t="s">
        <v>49</v>
      </c>
      <c r="M31" s="23" t="s">
        <v>28</v>
      </c>
      <c r="O31" s="26" t="s">
        <v>30</v>
      </c>
      <c r="P31" s="5"/>
      <c r="Q31" s="6">
        <f>SUM(G31)</f>
        <v>0</v>
      </c>
      <c r="R31" s="5"/>
      <c r="S31" s="6">
        <f>SUM(I31)</f>
        <v>0</v>
      </c>
    </row>
    <row r="32" spans="1:20" ht="19.149999999999999" customHeight="1">
      <c r="O32" s="5"/>
      <c r="P32" s="5"/>
      <c r="Q32" s="5"/>
      <c r="R32" s="5"/>
      <c r="S32" s="5"/>
    </row>
    <row r="33" spans="1:20" ht="15" customHeight="1">
      <c r="A33" s="35"/>
      <c r="B33" s="7" t="s">
        <v>48</v>
      </c>
      <c r="C33" s="25" t="s">
        <v>50</v>
      </c>
      <c r="E33" s="6">
        <f>E24</f>
        <v>0</v>
      </c>
      <c r="G33" s="6">
        <f>SUM(G24+G29+G31)</f>
        <v>0</v>
      </c>
      <c r="I33" s="6">
        <f>SUM(I24+I29+I31)</f>
        <v>0</v>
      </c>
      <c r="K33" s="35"/>
      <c r="L33" s="7" t="s">
        <v>48</v>
      </c>
      <c r="M33" s="25" t="s">
        <v>50</v>
      </c>
      <c r="O33" s="6">
        <f>SUM(E33)</f>
        <v>0</v>
      </c>
      <c r="P33" s="5"/>
      <c r="Q33" s="6">
        <f>SUM(G33)</f>
        <v>0</v>
      </c>
      <c r="R33" s="5"/>
      <c r="S33" s="6">
        <f>SUM(I33)</f>
        <v>0</v>
      </c>
    </row>
    <row r="34" spans="1:20" ht="7.5" customHeight="1">
      <c r="A34" s="17"/>
      <c r="B34" s="14"/>
      <c r="C34" s="19"/>
      <c r="K34" s="17"/>
      <c r="L34" s="14"/>
      <c r="M34" s="19"/>
      <c r="O34" s="5"/>
      <c r="P34" s="5"/>
      <c r="Q34" s="5"/>
      <c r="R34" s="5"/>
      <c r="S34" s="5"/>
    </row>
    <row r="35" spans="1:20" ht="7.5" customHeight="1">
      <c r="O35" s="5"/>
      <c r="P35" s="5"/>
      <c r="Q35" s="5"/>
      <c r="R35" s="5"/>
      <c r="S35" s="5"/>
    </row>
    <row r="36" spans="1:20" ht="14.25" customHeight="1">
      <c r="A36" s="37"/>
      <c r="K36" s="37"/>
    </row>
    <row r="37" spans="1:20" ht="14.25" customHeight="1">
      <c r="A37" s="45" t="s">
        <v>17</v>
      </c>
      <c r="B37" s="48">
        <v>0.5</v>
      </c>
      <c r="C37" s="46" t="s">
        <v>16</v>
      </c>
      <c r="D37" s="46"/>
      <c r="E37" s="47"/>
      <c r="F37" s="47"/>
      <c r="G37" s="47"/>
      <c r="H37" s="47"/>
      <c r="I37" s="47"/>
      <c r="J37" s="46"/>
      <c r="K37" s="45" t="s">
        <v>17</v>
      </c>
      <c r="L37" s="48">
        <v>0.5</v>
      </c>
      <c r="M37" s="46" t="s">
        <v>16</v>
      </c>
      <c r="N37" s="46"/>
      <c r="O37" s="47"/>
      <c r="P37" s="47"/>
      <c r="Q37" s="47"/>
      <c r="R37" s="47"/>
      <c r="S37" s="47"/>
      <c r="T37" s="46"/>
    </row>
    <row r="38" spans="1:20" ht="11.25" customHeight="1">
      <c r="A38" s="46"/>
      <c r="B38" s="46" t="s">
        <v>15</v>
      </c>
      <c r="C38" s="46"/>
      <c r="D38" s="46"/>
      <c r="E38" s="47"/>
      <c r="F38" s="47"/>
      <c r="G38" s="47"/>
      <c r="H38" s="47"/>
      <c r="I38" s="47"/>
      <c r="J38" s="49"/>
      <c r="K38" s="46"/>
      <c r="L38" s="46" t="s">
        <v>15</v>
      </c>
      <c r="M38" s="46"/>
      <c r="N38" s="46"/>
      <c r="O38" s="47"/>
      <c r="P38" s="47"/>
      <c r="Q38" s="47"/>
      <c r="R38" s="47"/>
      <c r="S38" s="46"/>
      <c r="T38" s="49"/>
    </row>
    <row r="39" spans="1:20" ht="12" customHeight="1">
      <c r="A39" s="46"/>
      <c r="B39" s="46" t="s">
        <v>19</v>
      </c>
      <c r="C39" s="46"/>
      <c r="D39" s="46"/>
      <c r="E39" s="47"/>
      <c r="F39" s="47"/>
      <c r="G39" s="47"/>
      <c r="H39" s="47"/>
      <c r="I39" s="50"/>
      <c r="J39" s="46"/>
      <c r="K39" s="46"/>
      <c r="L39" s="46" t="s">
        <v>19</v>
      </c>
      <c r="M39" s="46"/>
      <c r="N39" s="46"/>
      <c r="O39" s="46"/>
      <c r="P39" s="46"/>
      <c r="Q39" s="46"/>
      <c r="R39" s="46"/>
      <c r="S39" s="50"/>
      <c r="T39" s="46"/>
    </row>
    <row r="40" spans="1:20">
      <c r="A40" s="46"/>
      <c r="B40" s="46"/>
      <c r="C40" s="46"/>
      <c r="D40" s="46"/>
      <c r="E40" s="47"/>
      <c r="F40" s="47"/>
      <c r="G40" s="47"/>
      <c r="H40" s="47"/>
      <c r="I40" s="47"/>
      <c r="J40" s="46"/>
      <c r="K40" s="46"/>
      <c r="L40" s="46"/>
      <c r="M40" s="46"/>
      <c r="N40" s="46"/>
      <c r="O40" s="46"/>
      <c r="P40" s="46"/>
      <c r="Q40" s="46"/>
      <c r="R40" s="46"/>
      <c r="S40" s="46"/>
      <c r="T40" s="46"/>
    </row>
    <row r="42" spans="1:20" ht="15">
      <c r="A42" s="51" t="s">
        <v>20</v>
      </c>
      <c r="B42" s="51"/>
      <c r="C42" s="51"/>
      <c r="D42" s="51"/>
      <c r="E42" s="51"/>
      <c r="F42" s="51"/>
      <c r="G42" s="51"/>
      <c r="H42" s="51"/>
      <c r="K42" s="51" t="s">
        <v>20</v>
      </c>
      <c r="L42" s="51"/>
      <c r="M42" s="51"/>
      <c r="N42" s="51"/>
      <c r="O42" s="51"/>
      <c r="P42" s="51"/>
      <c r="Q42" s="51"/>
      <c r="R42" s="51"/>
    </row>
  </sheetData>
  <mergeCells count="6">
    <mergeCell ref="A42:H42"/>
    <mergeCell ref="K42:R42"/>
    <mergeCell ref="K3:T3"/>
    <mergeCell ref="A3:J3"/>
    <mergeCell ref="K4:T4"/>
    <mergeCell ref="A4:J4"/>
  </mergeCells>
  <phoneticPr fontId="0" type="noConversion"/>
  <pageMargins left="0.75" right="0.49" top="0.5" bottom="0.44" header="0.5" footer="0.5"/>
  <pageSetup scale="97" orientation="portrait" horizontalDpi="1200" verticalDpi="1200" r:id="rId1"/>
  <headerFooter alignWithMargins="0"/>
  <colBreaks count="1" manualBreakCount="1">
    <brk id="10" max="1048575" man="1"/>
  </colBreaks>
  <ignoredErrors>
    <ignoredError sqref="B19:B20 L19:L20" numberStoredAsText="1"/>
  </ignoredErrors>
  <drawing r:id="rId2"/>
  <mc:AlternateContent xmlns:mc="http://schemas.openxmlformats.org/markup-compatibility/2006">
    <mc:Choice Requires="v">
      <legacyDrawing r:id="rId3"/>
    </mc:Choice>
  </mc:AlternateConten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0"/>
  <sheetViews>
    <sheetView workbookViewId="0">
      <selection activeCell="E8" sqref="E8"/>
    </sheetView>
  </sheetViews>
  <sheetFormatPr defaultColWidth="11.5703125" defaultRowHeight="12.75"/>
  <cols>
    <col min="1" max="1" width="5.42578125" customWidth="1"/>
    <col min="2" max="3" width="8.7109375" customWidth="1"/>
    <col min="4" max="4" width="12.7109375" customWidth="1"/>
    <col min="5" max="256" width="8.7109375" customWidth="1"/>
  </cols>
  <sheetData>
    <row r="1" spans="1:10">
      <c r="A1" s="7" t="s">
        <v>73</v>
      </c>
      <c r="B1" s="2"/>
      <c r="C1" s="2"/>
      <c r="D1" s="2"/>
      <c r="E1" s="5"/>
      <c r="F1" s="5"/>
      <c r="G1" s="5"/>
      <c r="H1" s="5"/>
      <c r="I1" s="5"/>
      <c r="J1" s="2"/>
    </row>
    <row r="2" spans="1:10">
      <c r="A2" s="2"/>
      <c r="B2" s="2"/>
      <c r="C2" s="2"/>
      <c r="D2" s="2"/>
      <c r="E2" s="12" t="s">
        <v>5</v>
      </c>
      <c r="F2" s="12"/>
      <c r="G2" s="12" t="s">
        <v>6</v>
      </c>
      <c r="H2" s="12"/>
      <c r="I2" s="12" t="s">
        <v>7</v>
      </c>
      <c r="J2" s="2"/>
    </row>
    <row r="3" spans="1:10" ht="15.75">
      <c r="A3" s="2"/>
      <c r="B3" s="2"/>
      <c r="C3" s="2"/>
      <c r="D3" s="13"/>
      <c r="E3" s="12" t="s">
        <v>8</v>
      </c>
      <c r="F3" s="12"/>
      <c r="G3" s="12" t="s">
        <v>21</v>
      </c>
      <c r="H3" s="12"/>
      <c r="I3" s="12" t="s">
        <v>22</v>
      </c>
      <c r="J3" s="2"/>
    </row>
    <row r="4" spans="1:10" ht="15.75">
      <c r="A4" s="17" t="s">
        <v>54</v>
      </c>
      <c r="B4" s="39" t="s">
        <v>74</v>
      </c>
      <c r="D4" s="2"/>
      <c r="E4" s="5"/>
      <c r="F4" s="5"/>
      <c r="G4" s="5"/>
      <c r="H4" s="5"/>
      <c r="I4" s="5"/>
      <c r="J4" s="2"/>
    </row>
    <row r="5" spans="1:10">
      <c r="B5" s="14"/>
      <c r="C5" s="2" t="s">
        <v>55</v>
      </c>
      <c r="D5" s="2"/>
      <c r="E5" s="1"/>
      <c r="F5" s="5"/>
      <c r="G5" s="1"/>
      <c r="H5" s="5"/>
      <c r="I5" s="1"/>
      <c r="J5" s="2"/>
    </row>
    <row r="6" spans="1:10">
      <c r="B6" s="14"/>
      <c r="C6" s="2" t="s">
        <v>56</v>
      </c>
      <c r="D6" s="2"/>
      <c r="E6" s="1"/>
      <c r="F6" s="5"/>
      <c r="G6" s="1"/>
      <c r="H6" s="5"/>
      <c r="I6" s="1"/>
      <c r="J6" s="2"/>
    </row>
    <row r="7" spans="1:10">
      <c r="B7" s="14"/>
      <c r="C7" s="2" t="s">
        <v>58</v>
      </c>
      <c r="D7" s="2"/>
      <c r="E7" s="6">
        <f>SUM(E5+E6)</f>
        <v>0</v>
      </c>
      <c r="F7" s="5"/>
      <c r="G7" s="6">
        <f>SUM(G5+G6)</f>
        <v>0</v>
      </c>
      <c r="H7" s="5"/>
      <c r="I7" s="6">
        <f>SUM(I5+I6)</f>
        <v>0</v>
      </c>
      <c r="J7" s="2"/>
    </row>
    <row r="8" spans="1:10">
      <c r="B8" s="40"/>
      <c r="C8" s="2" t="s">
        <v>60</v>
      </c>
      <c r="D8" s="2"/>
      <c r="E8" s="6">
        <f>ROUND(PRODUCT(E7*0.41),0)</f>
        <v>0</v>
      </c>
      <c r="F8" s="5" t="s">
        <v>17</v>
      </c>
      <c r="G8" s="6">
        <f>ROUND(PRODUCT(G7*0.41),0)</f>
        <v>0</v>
      </c>
      <c r="H8" s="5" t="s">
        <v>17</v>
      </c>
      <c r="I8" s="6">
        <f>ROUND(PRODUCT(I7*0.41),0)</f>
        <v>0</v>
      </c>
      <c r="J8" s="5" t="s">
        <v>17</v>
      </c>
    </row>
    <row r="9" spans="1:10">
      <c r="B9" s="14"/>
      <c r="C9" s="2" t="s">
        <v>75</v>
      </c>
      <c r="D9" s="2"/>
      <c r="E9" s="1"/>
      <c r="F9" s="5"/>
      <c r="G9" s="41"/>
      <c r="H9" s="5"/>
      <c r="I9" s="1"/>
      <c r="J9" s="2"/>
    </row>
    <row r="10" spans="1:10">
      <c r="B10" s="14"/>
      <c r="C10" s="2" t="s">
        <v>76</v>
      </c>
      <c r="D10" s="2"/>
      <c r="E10" s="1"/>
      <c r="F10" s="5"/>
      <c r="G10" s="41"/>
      <c r="H10" s="5"/>
      <c r="I10" s="1"/>
      <c r="J10" s="2"/>
    </row>
    <row r="11" spans="1:10">
      <c r="B11" s="14"/>
      <c r="C11" s="2" t="s">
        <v>61</v>
      </c>
      <c r="D11" s="2"/>
      <c r="E11" s="1"/>
      <c r="F11" s="5"/>
      <c r="G11" s="1"/>
      <c r="H11" s="5"/>
      <c r="I11" s="1"/>
      <c r="J11" s="2"/>
    </row>
    <row r="12" spans="1:10">
      <c r="B12" s="14"/>
      <c r="C12" s="2" t="s">
        <v>62</v>
      </c>
      <c r="D12" s="2"/>
      <c r="E12" s="6">
        <f>SUM(E7:E11)</f>
        <v>0</v>
      </c>
      <c r="F12" s="5"/>
      <c r="G12" s="6">
        <f>SUM(G7:G11)</f>
        <v>0</v>
      </c>
      <c r="H12" s="5"/>
      <c r="I12" s="6">
        <f>SUM(I7:I11)</f>
        <v>0</v>
      </c>
      <c r="J12" s="2"/>
    </row>
    <row r="13" spans="1:10">
      <c r="A13" s="42"/>
      <c r="B13" s="42"/>
      <c r="C13" s="2"/>
      <c r="D13" s="2"/>
      <c r="E13" s="5"/>
      <c r="F13" s="5"/>
      <c r="G13" s="5"/>
      <c r="H13" s="5"/>
      <c r="I13" s="5"/>
      <c r="J13" s="2"/>
    </row>
    <row r="14" spans="1:10">
      <c r="A14" s="17" t="s">
        <v>12</v>
      </c>
      <c r="B14" s="39" t="s">
        <v>63</v>
      </c>
      <c r="D14" s="2"/>
      <c r="E14" s="5"/>
      <c r="F14" s="5"/>
      <c r="G14" s="5"/>
      <c r="H14" s="5"/>
      <c r="I14" s="5"/>
      <c r="J14" s="2"/>
    </row>
    <row r="15" spans="1:10">
      <c r="B15" s="15" t="s">
        <v>10</v>
      </c>
      <c r="C15" s="2" t="s">
        <v>64</v>
      </c>
      <c r="D15" s="2"/>
      <c r="E15" s="1"/>
      <c r="F15" s="5"/>
      <c r="G15" s="1"/>
      <c r="H15" s="5"/>
      <c r="I15" s="1"/>
      <c r="J15" s="2"/>
    </row>
    <row r="16" spans="1:10">
      <c r="B16" s="15" t="s">
        <v>11</v>
      </c>
      <c r="C16" s="2" t="s">
        <v>65</v>
      </c>
      <c r="D16" s="2"/>
      <c r="E16" s="1"/>
      <c r="F16" s="5"/>
      <c r="G16" s="1"/>
      <c r="H16" s="5"/>
      <c r="I16" s="1"/>
      <c r="J16" s="2"/>
    </row>
    <row r="17" spans="1:10">
      <c r="B17" s="15" t="s">
        <v>57</v>
      </c>
      <c r="C17" s="2" t="s">
        <v>66</v>
      </c>
      <c r="D17" s="2"/>
      <c r="E17" s="1"/>
      <c r="F17" s="5"/>
      <c r="G17" s="1"/>
      <c r="H17" s="5"/>
      <c r="I17" s="1"/>
      <c r="J17" s="2"/>
    </row>
    <row r="18" spans="1:10">
      <c r="B18" s="15" t="s">
        <v>59</v>
      </c>
      <c r="C18" s="2" t="s">
        <v>67</v>
      </c>
      <c r="D18" s="2"/>
      <c r="E18" s="1"/>
      <c r="F18" s="5"/>
      <c r="G18" s="1"/>
      <c r="H18" s="5"/>
      <c r="I18" s="1"/>
      <c r="J18" s="2"/>
    </row>
    <row r="19" spans="1:10">
      <c r="B19" s="15"/>
      <c r="C19" s="29" t="s">
        <v>68</v>
      </c>
      <c r="D19" s="2"/>
      <c r="E19" s="41"/>
      <c r="F19" s="5"/>
      <c r="G19" s="6">
        <f>ROUND(PRODUCT(SUM(E9,G9)*0.38),0)</f>
        <v>0</v>
      </c>
      <c r="H19" s="5" t="s">
        <v>77</v>
      </c>
      <c r="I19" s="6">
        <f>ROUND(PRODUCT(I9*0.38),0)</f>
        <v>0</v>
      </c>
      <c r="J19" s="2" t="s">
        <v>77</v>
      </c>
    </row>
    <row r="20" spans="1:10">
      <c r="B20" s="15"/>
      <c r="C20" s="2" t="s">
        <v>71</v>
      </c>
      <c r="D20" s="2"/>
      <c r="E20" s="44"/>
      <c r="F20" s="27"/>
      <c r="G20" s="44"/>
      <c r="H20" s="27"/>
      <c r="I20" s="44"/>
      <c r="J20" s="2"/>
    </row>
    <row r="21" spans="1:10">
      <c r="B21" s="15" t="s">
        <v>69</v>
      </c>
      <c r="C21" s="2" t="s">
        <v>70</v>
      </c>
      <c r="D21" s="2"/>
      <c r="E21" s="6">
        <f>SUM(E15+E16+E17+E18+E20)</f>
        <v>0</v>
      </c>
      <c r="F21" s="5"/>
      <c r="G21" s="6">
        <f>SUM(G15+G16+G17+G18+G20+G19)</f>
        <v>0</v>
      </c>
      <c r="H21" s="5"/>
      <c r="I21" s="6">
        <f>SUM(I15+I16+I17+I18+I20+I19)</f>
        <v>0</v>
      </c>
      <c r="J21" s="2"/>
    </row>
    <row r="22" spans="1:10">
      <c r="A22" s="17"/>
      <c r="B22" s="17"/>
      <c r="C22" s="2"/>
      <c r="D22" s="2"/>
      <c r="E22" s="5"/>
      <c r="F22" s="5"/>
      <c r="G22" s="5"/>
      <c r="H22" s="5"/>
      <c r="I22" s="5"/>
      <c r="J22" s="2"/>
    </row>
    <row r="23" spans="1:10">
      <c r="A23" s="17"/>
      <c r="B23" s="14"/>
      <c r="C23" s="19" t="s">
        <v>72</v>
      </c>
      <c r="D23" s="2"/>
      <c r="E23" s="5">
        <f>E21+E12</f>
        <v>0</v>
      </c>
      <c r="F23" s="5"/>
      <c r="G23" s="5">
        <f>G21+G12</f>
        <v>0</v>
      </c>
      <c r="H23" s="5"/>
      <c r="I23" s="5">
        <f>I21+I12</f>
        <v>0</v>
      </c>
      <c r="J23" s="2"/>
    </row>
    <row r="24" spans="1:10">
      <c r="A24" s="2"/>
      <c r="B24" s="2"/>
      <c r="C24" s="2"/>
      <c r="D24" s="2"/>
      <c r="E24" s="5"/>
      <c r="F24" s="5"/>
      <c r="G24" s="5"/>
      <c r="H24" s="5"/>
      <c r="I24" s="5"/>
      <c r="J24" s="2"/>
    </row>
    <row r="25" spans="1:10" ht="18.75">
      <c r="A25" s="37" t="s">
        <v>17</v>
      </c>
      <c r="B25" s="46" t="s">
        <v>81</v>
      </c>
      <c r="C25" s="46"/>
      <c r="D25" s="46"/>
      <c r="E25" s="47"/>
      <c r="F25" s="47"/>
      <c r="G25" s="47"/>
      <c r="H25" s="47"/>
      <c r="I25" s="5"/>
      <c r="J25" s="2"/>
    </row>
    <row r="26" spans="1:10" ht="18.75">
      <c r="A26" s="37" t="s">
        <v>77</v>
      </c>
      <c r="B26" s="46" t="s">
        <v>78</v>
      </c>
      <c r="C26" s="46"/>
      <c r="D26" s="46"/>
      <c r="E26" s="47"/>
      <c r="F26" s="47"/>
      <c r="G26" s="47"/>
      <c r="H26" s="47"/>
      <c r="I26" s="5"/>
      <c r="J26" s="2"/>
    </row>
    <row r="27" spans="1:10">
      <c r="A27" s="54" t="s">
        <v>20</v>
      </c>
      <c r="B27" s="54"/>
      <c r="C27" s="54"/>
      <c r="D27" s="54"/>
      <c r="E27" s="54"/>
      <c r="F27" s="54"/>
      <c r="G27" s="54"/>
      <c r="H27" s="54"/>
      <c r="I27" s="5"/>
      <c r="J27" s="2"/>
    </row>
    <row r="28" spans="1:10">
      <c r="A28" s="2"/>
      <c r="B28" s="2"/>
      <c r="C28" s="2"/>
      <c r="D28" s="2"/>
      <c r="E28" s="5"/>
      <c r="F28" s="5"/>
      <c r="G28" s="5"/>
      <c r="H28" s="5"/>
      <c r="I28" s="5"/>
      <c r="J28" s="2"/>
    </row>
    <row r="29" spans="1:10">
      <c r="A29" s="2"/>
      <c r="B29" s="2"/>
      <c r="C29" s="2"/>
      <c r="D29" s="2"/>
      <c r="E29" s="5"/>
      <c r="F29" s="5"/>
      <c r="G29" s="5"/>
      <c r="H29" s="5"/>
      <c r="I29" s="5"/>
      <c r="J29" s="2"/>
    </row>
    <row r="30" spans="1:10">
      <c r="A30" s="2"/>
      <c r="B30" s="2"/>
      <c r="C30" s="2"/>
      <c r="D30" s="2"/>
      <c r="E30" s="5"/>
      <c r="F30" s="5"/>
      <c r="G30" s="5"/>
      <c r="H30" s="5"/>
      <c r="I30" s="5"/>
      <c r="J30" s="2"/>
    </row>
  </sheetData>
  <mergeCells count="1">
    <mergeCell ref="A27:H27"/>
  </mergeCells>
  <pageMargins left="0.7" right="0.7" top="0.75" bottom="0.75" header="0.3" footer="0.3"/>
  <pageSetup orientation="portrait" verticalDpi="4294967295" r:id="rId1"/>
</worksheet>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INSTRUCTIONS</vt:lpstr>
      <vt:lpstr>ENH TARGETED Composite</vt:lpstr>
      <vt:lpstr>Detailed Budget for G. Other</vt:lpstr>
      <vt:lpstr>'ENH TARGETED Composite'!Print_Area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BOR Enhancement Budget</dc:title>
  <dc:subject>1997 Proposal Submission</dc:subject>
  <dc:creator>Business Affairs</dc:creator>
  <cp:lastModifiedBy>Dana Tuminello</cp:lastModifiedBy>
  <cp:lastPrinted>2021-08-11T21:19:12Z</cp:lastPrinted>
  <dcterms:created xsi:type="dcterms:W3CDTF">1998-08-13T14:57:54Z</dcterms:created>
  <dcterms:modified xsi:type="dcterms:W3CDTF">2024-07-30T20:21:42Z</dcterms:modified>
</cp:coreProperties>
</file>