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Budget and Planning\BP\Techfee\Website Forms &amp; Pages\Approvals\"/>
    </mc:Choice>
  </mc:AlternateContent>
  <bookViews>
    <workbookView xWindow="0" yWindow="0" windowWidth="15360" windowHeight="7755"/>
  </bookViews>
  <sheets>
    <sheet name="A" sheetId="1" r:id="rId1"/>
  </sheets>
  <definedNames>
    <definedName name="_xlnm.Print_Area" localSheetId="0">A!$A$1:$G$114</definedName>
    <definedName name="_xlnm.Print_Area">A!$A$1:$G$114</definedName>
  </definedNames>
  <calcPr calcId="162913"/>
</workbook>
</file>

<file path=xl/calcChain.xml><?xml version="1.0" encoding="utf-8"?>
<calcChain xmlns="http://schemas.openxmlformats.org/spreadsheetml/2006/main">
  <c r="G29" i="1" l="1"/>
  <c r="E90" i="1"/>
  <c r="E96" i="1"/>
  <c r="G98" i="1"/>
  <c r="G37" i="1"/>
  <c r="G105" i="1"/>
  <c r="G107" i="1"/>
</calcChain>
</file>

<file path=xl/sharedStrings.xml><?xml version="1.0" encoding="utf-8"?>
<sst xmlns="http://schemas.openxmlformats.org/spreadsheetml/2006/main" count="147" uniqueCount="135">
  <si>
    <t>Louisiana State University</t>
  </si>
  <si>
    <t>Student Technology Fee</t>
  </si>
  <si>
    <t>Project Description</t>
  </si>
  <si>
    <t>PUBLIC ACCESS (OBJ 1.1)</t>
  </si>
  <si>
    <t>Maintenance</t>
  </si>
  <si>
    <t>Security Monitoring</t>
  </si>
  <si>
    <t>Node Charges</t>
  </si>
  <si>
    <t>Wireless Node Charges</t>
  </si>
  <si>
    <t>Public Access Total</t>
  </si>
  <si>
    <t>GENERAL CLASSROOM (OBJ 1.4)</t>
  </si>
  <si>
    <t>General Classroom Total</t>
  </si>
  <si>
    <t>STUDENT INSTRUCTIONAL PROGRAMS (OBJ 2.1)</t>
  </si>
  <si>
    <t>Instructional Support for Multimedia Classrooms</t>
  </si>
  <si>
    <t>Computing Services Student Workers</t>
  </si>
  <si>
    <t>Student Instructional Programs Total</t>
  </si>
  <si>
    <t>Approved Total</t>
  </si>
  <si>
    <t>Indicates Recurring Accounts</t>
  </si>
  <si>
    <t>Dollars</t>
  </si>
  <si>
    <t>Online Support Environment Student Workers</t>
  </si>
  <si>
    <t>Cable News Feed</t>
  </si>
  <si>
    <t>Communications (Telephone)</t>
  </si>
  <si>
    <t>Software (Concurrent)</t>
  </si>
  <si>
    <t>Microsoft Software Licensing Agreement (Campus-Wide Software)</t>
  </si>
  <si>
    <t>Multimedia Classroom (MMC) Supplies, Service, Support &amp; Security</t>
  </si>
  <si>
    <t>Retrofitted Classrooms</t>
  </si>
  <si>
    <t>Discipline Specific Equipment Total</t>
  </si>
  <si>
    <t>DISCIPLINE SPECIFIC EQUIPMENT (OBJ 1.5)</t>
  </si>
  <si>
    <t>START Adoption for ITS</t>
  </si>
  <si>
    <t>START Adoption for CxC</t>
  </si>
  <si>
    <t>Lynda Training Subscription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</si>
  <si>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Center for Academic Success</t>
    </r>
  </si>
  <si>
    <t>Discipline Specific Equipment Subtotal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</si>
  <si>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Veterinary Medicine</t>
    </r>
  </si>
  <si>
    <t>Student Use Technology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</si>
  <si>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Engineering</t>
    </r>
  </si>
  <si>
    <t>Project</t>
  </si>
  <si>
    <t>PJ000037</t>
  </si>
  <si>
    <t>PJ000041</t>
  </si>
  <si>
    <t>PJ000042</t>
  </si>
  <si>
    <t>PJ000043</t>
  </si>
  <si>
    <t>PJ000045</t>
  </si>
  <si>
    <t>PJ000044</t>
  </si>
  <si>
    <t>PJ000046</t>
  </si>
  <si>
    <t>PJ000031</t>
  </si>
  <si>
    <t>PJ000027</t>
  </si>
  <si>
    <t>PJ000029</t>
  </si>
  <si>
    <t>PJ000032</t>
  </si>
  <si>
    <t>PJ000022</t>
  </si>
  <si>
    <t>PJ000023</t>
  </si>
  <si>
    <t>PJ000030</t>
  </si>
  <si>
    <t>PJ000047</t>
  </si>
  <si>
    <t>**</t>
  </si>
  <si>
    <t>PJ000016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</si>
  <si>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Agriculture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</si>
  <si>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Humanities &amp; Social Sciences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</si>
  <si>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Science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</si>
  <si>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the Coast &amp; Environment</t>
    </r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</si>
  <si>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LSU Olinde Career Center</t>
    </r>
  </si>
  <si>
    <t>Digital Design Technology Classroom</t>
  </si>
  <si>
    <t>AAC Resource Lab</t>
  </si>
  <si>
    <t>Foreign Language Lab Film Enhancement</t>
  </si>
  <si>
    <t>Geospatial Data Collection Technology</t>
  </si>
  <si>
    <t>Upgrading &amp; Improving Microbiology Teaching Laboratory</t>
  </si>
  <si>
    <t>Virtual Manufacturing for 3-D Printing</t>
  </si>
  <si>
    <t>Energy Flux Equipment</t>
  </si>
  <si>
    <t>Career Center Online Resources</t>
  </si>
  <si>
    <t>Smarthinking Online Tutoring</t>
  </si>
  <si>
    <t>PJ000509</t>
  </si>
  <si>
    <t>PJ000507</t>
  </si>
  <si>
    <t>PJ000504</t>
  </si>
  <si>
    <t>PJ000501</t>
  </si>
  <si>
    <t>PJ000500</t>
  </si>
  <si>
    <t>PJ000499</t>
  </si>
  <si>
    <t>PJ000514</t>
  </si>
  <si>
    <t>PJ000528</t>
  </si>
  <si>
    <t>PJ000529</t>
  </si>
  <si>
    <t>Upgrade Wireless Access for Students</t>
  </si>
  <si>
    <t>PJ000561</t>
  </si>
  <si>
    <t>FY 2017-2018 - Project Approval List</t>
  </si>
  <si>
    <t>Marketing &amp; Communications FY 2017-2018</t>
  </si>
  <si>
    <t>Server Life Cycle Replacements FY 2017-2018</t>
  </si>
  <si>
    <t>Computer Based Testing Lab FY  2017-2018</t>
  </si>
  <si>
    <t>Life-Cycle Computer Upgrades FY  2017-2018</t>
  </si>
  <si>
    <t>PJ000558</t>
  </si>
  <si>
    <t>PJ000557</t>
  </si>
  <si>
    <t>PJ000560</t>
  </si>
  <si>
    <t>PJ000559</t>
  </si>
  <si>
    <t>PJ000574</t>
  </si>
  <si>
    <t>VLAB Expansion FY 2016-2017</t>
  </si>
  <si>
    <t>PJ000485</t>
  </si>
  <si>
    <t>Total FY 18 Funds</t>
  </si>
  <si>
    <t>** Carry forward from FY 16-17 balance</t>
  </si>
  <si>
    <t>Life-Cycle Gear-to-Geaux Upgrades FY 17-18</t>
  </si>
  <si>
    <t>PJ000575</t>
  </si>
  <si>
    <t>Network Core Enhancements FY 17-18</t>
  </si>
  <si>
    <t>PJ000576</t>
  </si>
  <si>
    <t>Augmented Phone Support FY 17-18</t>
  </si>
  <si>
    <t>PJ000577</t>
  </si>
  <si>
    <t>Portable and Reserve/Support Equipment FY 17-18</t>
  </si>
  <si>
    <t>PJ000578</t>
  </si>
  <si>
    <t>As of 3/20/18</t>
  </si>
  <si>
    <t>Digital Agriculture Laboratory</t>
  </si>
  <si>
    <t>Updating Tech in Classroom &amp; Clinical Practice</t>
  </si>
  <si>
    <t>Enhancement of Lecture Demonstration &amp; Teaching Lab</t>
  </si>
  <si>
    <t>Benchtop NMReady-60Pro Spectrometers</t>
  </si>
  <si>
    <t>LSU Robotics = Engineering + Art + Design</t>
  </si>
  <si>
    <t>Modern Rapid Prototypes for MakerSpace Enhancement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</si>
  <si>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Business</t>
    </r>
  </si>
  <si>
    <t>Replace Computers in Student Computer Lab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</si>
  <si>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Art &amp; Design</t>
    </r>
  </si>
  <si>
    <t>The Mixed Reality Garage - Art &amp; Design Labs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</si>
  <si>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LSU Libraries</t>
    </r>
  </si>
  <si>
    <t>Middleton Library Digital Signage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</si>
  <si>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School of Mass Communication</t>
    </r>
  </si>
  <si>
    <t>Journalism Classroom Upgrade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</si>
  <si>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College of Music &amp; Dramatic Arts</t>
    </r>
  </si>
  <si>
    <t>CMDA 21st Century Labs</t>
  </si>
  <si>
    <t>Digital Technologies for Entertainment</t>
  </si>
  <si>
    <t>Online Tutoring for LSU Students</t>
  </si>
  <si>
    <r>
      <rPr>
        <b/>
        <sz val="10"/>
        <rFont val="Arial"/>
        <family val="2"/>
      </rPr>
      <t xml:space="preserve">      </t>
    </r>
    <r>
      <rPr>
        <b/>
        <u/>
        <sz val="10"/>
        <rFont val="Arial"/>
        <family val="2"/>
      </rPr>
      <t>Disability Services</t>
    </r>
  </si>
  <si>
    <t>Disability Services Computer-Based Testing</t>
  </si>
  <si>
    <t>PJ000619</t>
  </si>
  <si>
    <t>PJ000612</t>
  </si>
  <si>
    <t>PJ000610</t>
  </si>
  <si>
    <t>PJ000611</t>
  </si>
  <si>
    <t>PJ000615</t>
  </si>
  <si>
    <t>PJ000618</t>
  </si>
  <si>
    <t>PJ000606</t>
  </si>
  <si>
    <t>PJ000617</t>
  </si>
  <si>
    <t>PJ000608</t>
  </si>
  <si>
    <t>PJ000609</t>
  </si>
  <si>
    <t>PJ000614</t>
  </si>
  <si>
    <t>PJ000616</t>
  </si>
  <si>
    <t>PJ000637</t>
  </si>
  <si>
    <t>PJ000607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</si>
</sst>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"/>
    <numFmt numFmtId="165" formatCode="[$$-409]#,##0.00"/>
  </numFmts>
  <fonts count="8" x14ac:knownFonts="1">
    <font>
      <sz val="12"/>
      <name val="Arial"/>
    </font>
    <font>
      <sz val="12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u/>
      <sz val="10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NumberFormat="1" applyFont="1" applyAlignment="1"/>
    <xf numFmtId="164" fontId="2" fillId="0" borderId="0" xfId="0" applyNumberFormat="1" applyFont="1" applyAlignment="1"/>
    <xf numFmtId="164" fontId="3" fillId="0" borderId="0" xfId="0" applyNumberFormat="1" applyFont="1" applyAlignment="1"/>
    <xf numFmtId="0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center"/>
    </xf>
    <xf numFmtId="164" fontId="3" fillId="0" borderId="0" xfId="0" applyNumberFormat="1" applyFont="1" applyAlignment="1">
      <alignment horizontal="centerContinuous"/>
    </xf>
    <xf numFmtId="164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left"/>
    </xf>
    <xf numFmtId="164" fontId="3" fillId="2" borderId="0" xfId="0" applyNumberFormat="1" applyFont="1" applyFill="1" applyAlignment="1"/>
    <xf numFmtId="164" fontId="3" fillId="0" borderId="0" xfId="0" applyNumberFormat="1" applyFont="1" applyAlignment="1">
      <alignment horizontal="left"/>
    </xf>
    <xf numFmtId="164" fontId="3" fillId="2" borderId="0" xfId="0" applyNumberFormat="1" applyFont="1" applyFill="1" applyAlignment="1">
      <alignment horizontal="left"/>
    </xf>
    <xf numFmtId="0" fontId="3" fillId="0" borderId="0" xfId="0" applyNumberFormat="1" applyFont="1" applyAlignment="1"/>
    <xf numFmtId="0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164" fontId="3" fillId="2" borderId="0" xfId="0" applyNumberFormat="1" applyFont="1" applyFill="1" applyAlignment="1">
      <alignment horizontal="center"/>
    </xf>
    <xf numFmtId="164" fontId="6" fillId="0" borderId="0" xfId="0" applyNumberFormat="1" applyFont="1" applyAlignment="1"/>
    <xf numFmtId="164" fontId="5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0" xfId="0" applyNumberFormat="1" applyFont="1" applyFill="1" applyAlignment="1"/>
    <xf numFmtId="164" fontId="5" fillId="0" borderId="0" xfId="0" applyNumberFormat="1" applyFont="1" applyAlignment="1">
      <alignment horizontal="right"/>
    </xf>
    <xf numFmtId="164" fontId="5" fillId="0" borderId="0" xfId="0" applyNumberFormat="1" applyFont="1" applyAlignment="1"/>
    <xf numFmtId="164" fontId="3" fillId="0" borderId="0" xfId="0" applyNumberFormat="1" applyFont="1" applyBorder="1" applyAlignment="1">
      <alignment horizontal="center"/>
    </xf>
    <xf numFmtId="164" fontId="3" fillId="0" borderId="0" xfId="0" applyNumberFormat="1" applyFont="1" applyBorder="1" applyAlignment="1"/>
    <xf numFmtId="0" fontId="3" fillId="4" borderId="0" xfId="0" applyNumberFormat="1" applyFont="1" applyFill="1" applyAlignment="1">
      <alignment horizontal="center"/>
    </xf>
    <xf numFmtId="164" fontId="6" fillId="0" borderId="0" xfId="0" applyNumberFormat="1" applyFont="1" applyAlignment="1">
      <alignment horizontal="left"/>
    </xf>
    <xf numFmtId="164" fontId="6" fillId="5" borderId="0" xfId="0" applyNumberFormat="1" applyFont="1" applyFill="1" applyAlignment="1"/>
    <xf numFmtId="164" fontId="3" fillId="0" borderId="0" xfId="0" applyNumberFormat="1" applyFont="1" applyFill="1" applyAlignment="1">
      <alignment horizontal="center"/>
    </xf>
    <xf numFmtId="164" fontId="6" fillId="0" borderId="0" xfId="0" applyNumberFormat="1" applyFont="1" applyFill="1" applyAlignment="1">
      <alignment horizontal="right"/>
    </xf>
    <xf numFmtId="164" fontId="3" fillId="0" borderId="0" xfId="0" applyNumberFormat="1" applyFont="1" applyFill="1" applyAlignment="1"/>
    <xf numFmtId="0" fontId="3" fillId="0" borderId="1" xfId="0" applyNumberFormat="1" applyFont="1" applyBorder="1"/>
    <xf numFmtId="0" fontId="3" fillId="0" borderId="0" xfId="0" applyNumberFormat="1" applyFont="1" applyBorder="1"/>
    <xf numFmtId="164" fontId="3" fillId="0" borderId="0" xfId="0" applyNumberFormat="1" applyFont="1" applyFill="1" applyAlignment="1">
      <alignment horizontal="right"/>
    </xf>
    <xf numFmtId="164" fontId="3" fillId="0" borderId="0" xfId="0" applyNumberFormat="1" applyFont="1" applyFill="1" applyBorder="1" applyAlignment="1"/>
    <xf numFmtId="164" fontId="3" fillId="0" borderId="2" xfId="0" applyNumberFormat="1" applyFont="1" applyFill="1" applyBorder="1" applyAlignment="1"/>
    <xf numFmtId="0" fontId="3" fillId="0" borderId="0" xfId="0" applyNumberFormat="1" applyFont="1" applyAlignment="1">
      <alignment horizontal="left"/>
    </xf>
    <xf numFmtId="164" fontId="6" fillId="0" borderId="0" xfId="0" applyNumberFormat="1" applyFont="1" applyFill="1" applyAlignment="1"/>
    <xf numFmtId="164" fontId="3" fillId="0" borderId="0" xfId="0" applyNumberFormat="1" applyFont="1" applyFill="1" applyBorder="1" applyAlignment="1">
      <alignment horizontal="right"/>
    </xf>
    <xf numFmtId="0" fontId="4" fillId="0" borderId="0" xfId="0" applyNumberFormat="1" applyFont="1" applyAlignment="1">
      <alignment horizontal="left"/>
    </xf>
    <xf numFmtId="0" fontId="3" fillId="0" borderId="2" xfId="0" applyNumberFormat="1" applyFont="1" applyBorder="1" applyAlignment="1">
      <alignment horizontal="center"/>
    </xf>
    <xf numFmtId="0" fontId="3" fillId="0" borderId="0" xfId="0" applyNumberFormat="1" applyFont="1" applyFill="1" applyAlignment="1"/>
    <xf numFmtId="164" fontId="3" fillId="4" borderId="0" xfId="0" applyNumberFormat="1" applyFont="1" applyFill="1" applyAlignment="1">
      <alignment horizontal="center"/>
    </xf>
    <xf numFmtId="164" fontId="3" fillId="4" borderId="0" xfId="0" applyNumberFormat="1" applyFont="1" applyFill="1" applyAlignment="1"/>
    <xf numFmtId="165" fontId="3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R115"/>
  <sheetViews>
    <sheetView showGridLines="0" tabSelected="1" view="pageBreakPreview" topLeftCell="A74" zoomScale="87" zoomScaleNormal="87" zoomScaleSheetLayoutView="87" workbookViewId="0">
      <selection activeCell="G45" sqref="G45"/>
    </sheetView>
  </sheetViews>
  <sheetFormatPr defaultColWidth="9.6640625" defaultRowHeight="15" x14ac:dyDescent="0.2"/>
  <cols>
    <col min="1" max="1" width="48.88671875" style="3" customWidth="1"/>
    <col min="2" max="2" width="2.6640625" style="3" customWidth="1"/>
    <col min="3" max="3" width="8.6640625" style="3" customWidth="1"/>
    <col min="4" max="4" width="2.6640625" style="3" customWidth="1"/>
    <col min="5" max="5" width="8.77734375" style="3" bestFit="1" customWidth="1"/>
    <col min="6" max="6" width="3.6640625" style="3" customWidth="1"/>
    <col min="7" max="7" width="16.109375" style="5" customWidth="1"/>
    <col min="8" max="8" width="12.6640625" style="3" customWidth="1"/>
    <col min="9" max="9" width="6.6640625" style="3" customWidth="1"/>
    <col min="10" max="10" width="2.6640625" style="3" customWidth="1"/>
    <col min="11" max="11" width="6.6640625" style="3" customWidth="1"/>
    <col min="12" max="12" width="1.6640625" style="3" customWidth="1"/>
    <col min="13" max="13" width="11.6640625" style="3" customWidth="1"/>
    <col min="14" max="14" width="1.6640625" style="3" customWidth="1"/>
    <col min="15" max="15" width="5.6640625" style="3" customWidth="1"/>
    <col min="16" max="16" width="1.6640625" style="3" customWidth="1"/>
    <col min="17" max="17" width="5.6640625" style="3" customWidth="1"/>
    <col min="18" max="18" width="1.6640625" style="3" customWidth="1"/>
    <col min="19" max="19" width="5.6640625" style="3" customWidth="1"/>
    <col min="20" max="20" width="1.6640625" style="3" customWidth="1"/>
    <col min="21" max="21" width="5.6640625" style="3" customWidth="1"/>
    <col min="22" max="22" width="1.6640625" style="3" customWidth="1"/>
    <col min="23" max="23" width="5.6640625" style="3" customWidth="1"/>
    <col min="24" max="24" width="1.6640625" style="3" customWidth="1"/>
    <col min="25" max="25" width="5.6640625" style="3" customWidth="1"/>
    <col min="26" max="26" width="1.6640625" style="3" customWidth="1"/>
    <col min="27" max="27" width="5.6640625" style="3" customWidth="1"/>
    <col min="28" max="28" width="1.6640625" style="3" customWidth="1"/>
    <col min="29" max="29" width="5.6640625" style="3" customWidth="1"/>
    <col min="30" max="30" width="1.6640625" style="3" customWidth="1"/>
    <col min="31" max="31" width="5.6640625" style="3" customWidth="1"/>
    <col min="32" max="32" width="1.6640625" style="3" customWidth="1"/>
    <col min="33" max="35" width="5.6640625" style="3" customWidth="1"/>
    <col min="36" max="252" width="9.6640625" style="3" customWidth="1"/>
    <col min="253" max="16384" width="9.6640625" style="1"/>
  </cols>
  <sheetData>
    <row r="1" spans="1:32" x14ac:dyDescent="0.2">
      <c r="A1" s="2" t="s">
        <v>0</v>
      </c>
    </row>
    <row r="2" spans="1:32" x14ac:dyDescent="0.2">
      <c r="A2" s="2" t="s">
        <v>1</v>
      </c>
    </row>
    <row r="3" spans="1:32" x14ac:dyDescent="0.2">
      <c r="A3" s="2" t="s">
        <v>78</v>
      </c>
    </row>
    <row r="4" spans="1:32" x14ac:dyDescent="0.2">
      <c r="A4" s="2" t="s">
        <v>100</v>
      </c>
      <c r="E4" s="6"/>
      <c r="F4" s="6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</row>
    <row r="5" spans="1:32" x14ac:dyDescent="0.2">
      <c r="A5" s="2"/>
      <c r="E5" s="6"/>
      <c r="F5" s="6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</row>
    <row r="6" spans="1:32" x14ac:dyDescent="0.2">
      <c r="A6" s="6" t="s">
        <v>2</v>
      </c>
      <c r="C6" s="41" t="s">
        <v>35</v>
      </c>
      <c r="E6" s="6" t="s">
        <v>17</v>
      </c>
      <c r="G6" s="6" t="s">
        <v>90</v>
      </c>
      <c r="I6" s="24"/>
      <c r="J6" s="25"/>
      <c r="K6" s="24"/>
      <c r="L6" s="25"/>
      <c r="M6" s="24"/>
    </row>
    <row r="7" spans="1:32" x14ac:dyDescent="0.2">
      <c r="A7" s="8"/>
      <c r="C7" s="6"/>
      <c r="D7" s="6"/>
      <c r="E7" s="8"/>
      <c r="F7" s="6"/>
      <c r="G7" s="9"/>
      <c r="H7" s="6"/>
      <c r="I7" s="24"/>
      <c r="J7" s="6"/>
      <c r="K7" s="24"/>
      <c r="L7" s="6"/>
      <c r="M7" s="24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2" x14ac:dyDescent="0.2">
      <c r="A8" s="10" t="s">
        <v>3</v>
      </c>
      <c r="C8" s="6"/>
      <c r="D8" s="6"/>
      <c r="E8" s="6"/>
      <c r="F8" s="6"/>
      <c r="G8" s="45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2" x14ac:dyDescent="0.2">
      <c r="A9" s="11" t="s">
        <v>21</v>
      </c>
      <c r="C9" s="43" t="s">
        <v>36</v>
      </c>
      <c r="D9" s="6"/>
      <c r="E9" s="34">
        <v>130600</v>
      </c>
      <c r="F9" s="6"/>
      <c r="G9" s="45"/>
      <c r="H9" s="29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">
      <c r="A10" s="12" t="s">
        <v>4</v>
      </c>
      <c r="C10" s="43" t="s">
        <v>37</v>
      </c>
      <c r="D10" s="6"/>
      <c r="E10" s="34">
        <v>20000</v>
      </c>
      <c r="F10" s="6"/>
      <c r="G10" s="45"/>
      <c r="H10" s="29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  <row r="11" spans="1:32" x14ac:dyDescent="0.2">
      <c r="A11" s="13" t="s">
        <v>5</v>
      </c>
      <c r="C11" s="43" t="s">
        <v>38</v>
      </c>
      <c r="D11" s="6"/>
      <c r="E11" s="34">
        <v>2500</v>
      </c>
      <c r="F11" s="6"/>
      <c r="G11" s="45"/>
      <c r="H11" s="29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</row>
    <row r="12" spans="1:32" x14ac:dyDescent="0.2">
      <c r="A12" s="13" t="s">
        <v>20</v>
      </c>
      <c r="C12" s="43" t="s">
        <v>39</v>
      </c>
      <c r="D12" s="6"/>
      <c r="E12" s="34">
        <v>48000</v>
      </c>
      <c r="F12" s="6"/>
      <c r="G12" s="45"/>
      <c r="H12" s="29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</row>
    <row r="13" spans="1:32" x14ac:dyDescent="0.2">
      <c r="A13" s="11" t="s">
        <v>6</v>
      </c>
      <c r="C13" s="43" t="s">
        <v>40</v>
      </c>
      <c r="D13" s="6"/>
      <c r="E13" s="34">
        <v>259256</v>
      </c>
      <c r="F13" s="6"/>
      <c r="G13" s="45"/>
      <c r="H13" s="29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</row>
    <row r="14" spans="1:32" x14ac:dyDescent="0.2">
      <c r="A14" s="11" t="s">
        <v>7</v>
      </c>
      <c r="C14" s="43" t="s">
        <v>41</v>
      </c>
      <c r="D14" s="6"/>
      <c r="E14" s="34">
        <v>147960</v>
      </c>
      <c r="F14" s="6"/>
      <c r="G14" s="45"/>
      <c r="H14" s="29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</row>
    <row r="15" spans="1:32" x14ac:dyDescent="0.2">
      <c r="A15" s="14" t="s">
        <v>22</v>
      </c>
      <c r="B15" s="14"/>
      <c r="C15" s="26" t="s">
        <v>42</v>
      </c>
      <c r="D15" s="14"/>
      <c r="E15" s="34">
        <v>920000</v>
      </c>
      <c r="F15" s="6"/>
      <c r="G15" s="45"/>
      <c r="H15" s="29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</row>
    <row r="16" spans="1:32" x14ac:dyDescent="0.2">
      <c r="A16" s="14" t="s">
        <v>27</v>
      </c>
      <c r="B16" s="14"/>
      <c r="C16" s="26" t="s">
        <v>43</v>
      </c>
      <c r="D16" s="14"/>
      <c r="E16" s="34">
        <v>20000</v>
      </c>
      <c r="F16" s="6"/>
      <c r="G16" s="45"/>
      <c r="H16" s="29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</row>
    <row r="17" spans="1:32" x14ac:dyDescent="0.2">
      <c r="A17" s="14" t="s">
        <v>28</v>
      </c>
      <c r="B17" s="14"/>
      <c r="C17" s="26" t="s">
        <v>44</v>
      </c>
      <c r="D17" s="14"/>
      <c r="E17" s="34">
        <v>20000</v>
      </c>
      <c r="F17" s="6"/>
      <c r="G17" s="45"/>
      <c r="H17" s="29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</row>
    <row r="18" spans="1:32" x14ac:dyDescent="0.2">
      <c r="A18" s="14" t="s">
        <v>29</v>
      </c>
      <c r="B18" s="14"/>
      <c r="C18" s="26" t="s">
        <v>45</v>
      </c>
      <c r="D18" s="14"/>
      <c r="E18" s="34">
        <v>100000</v>
      </c>
      <c r="F18" s="6"/>
      <c r="G18" s="45"/>
      <c r="H18" s="29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</row>
    <row r="19" spans="1:32" x14ac:dyDescent="0.2">
      <c r="A19" s="14" t="s">
        <v>19</v>
      </c>
      <c r="B19" s="14"/>
      <c r="C19" s="26" t="s">
        <v>46</v>
      </c>
      <c r="D19" s="14"/>
      <c r="E19" s="34">
        <v>1200</v>
      </c>
      <c r="F19" s="6"/>
      <c r="G19" s="45"/>
      <c r="H19" s="29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</row>
    <row r="20" spans="1:32" x14ac:dyDescent="0.2">
      <c r="A20" s="14" t="s">
        <v>79</v>
      </c>
      <c r="B20" s="14"/>
      <c r="C20" s="4" t="s">
        <v>83</v>
      </c>
      <c r="D20" s="14"/>
      <c r="E20" s="34">
        <v>20000</v>
      </c>
      <c r="F20" s="6"/>
      <c r="G20" s="45"/>
      <c r="H20" s="29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</row>
    <row r="21" spans="1:32" x14ac:dyDescent="0.2">
      <c r="A21" s="14" t="s">
        <v>80</v>
      </c>
      <c r="B21" s="14"/>
      <c r="C21" s="4" t="s">
        <v>84</v>
      </c>
      <c r="D21" s="14"/>
      <c r="E21" s="34">
        <v>119500</v>
      </c>
      <c r="F21" s="6"/>
      <c r="G21" s="45"/>
      <c r="H21" s="29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</row>
    <row r="22" spans="1:32" x14ac:dyDescent="0.2">
      <c r="A22" s="14" t="s">
        <v>81</v>
      </c>
      <c r="B22" s="14"/>
      <c r="C22" s="4" t="s">
        <v>87</v>
      </c>
      <c r="D22" s="14"/>
      <c r="E22" s="34">
        <v>189550</v>
      </c>
      <c r="F22" s="6"/>
      <c r="G22" s="45"/>
      <c r="H22" s="29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</row>
    <row r="23" spans="1:32" x14ac:dyDescent="0.2">
      <c r="A23" s="14" t="s">
        <v>82</v>
      </c>
      <c r="B23" s="14"/>
      <c r="C23" s="4" t="s">
        <v>85</v>
      </c>
      <c r="D23" s="14"/>
      <c r="E23" s="34">
        <v>222700</v>
      </c>
      <c r="F23" s="6"/>
      <c r="G23" s="45"/>
      <c r="H23" s="29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</row>
    <row r="24" spans="1:32" x14ac:dyDescent="0.2">
      <c r="A24" s="14" t="s">
        <v>92</v>
      </c>
      <c r="B24" s="14"/>
      <c r="C24" s="4" t="s">
        <v>93</v>
      </c>
      <c r="D24" s="14"/>
      <c r="E24" s="34">
        <v>44800</v>
      </c>
      <c r="F24" s="6"/>
      <c r="G24" s="45"/>
      <c r="H24" s="29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</row>
    <row r="25" spans="1:32" x14ac:dyDescent="0.2">
      <c r="A25" s="14" t="s">
        <v>94</v>
      </c>
      <c r="B25" s="14"/>
      <c r="C25" s="4" t="s">
        <v>95</v>
      </c>
      <c r="D25" s="14"/>
      <c r="E25" s="34">
        <v>248792</v>
      </c>
      <c r="F25" s="6"/>
      <c r="G25" s="45"/>
      <c r="H25" s="29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</row>
    <row r="26" spans="1:32" x14ac:dyDescent="0.2">
      <c r="A26" s="14" t="s">
        <v>96</v>
      </c>
      <c r="B26" s="14"/>
      <c r="C26" s="4" t="s">
        <v>97</v>
      </c>
      <c r="D26" s="14"/>
      <c r="E26" s="34">
        <v>20000</v>
      </c>
      <c r="F26" s="6"/>
      <c r="G26" s="45"/>
      <c r="H26" s="29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</row>
    <row r="27" spans="1:32" x14ac:dyDescent="0.2">
      <c r="A27" s="14" t="s">
        <v>88</v>
      </c>
      <c r="B27" s="14"/>
      <c r="C27" s="4" t="s">
        <v>89</v>
      </c>
      <c r="D27" s="14"/>
      <c r="E27" s="34">
        <v>290</v>
      </c>
      <c r="F27" s="6" t="s">
        <v>51</v>
      </c>
      <c r="G27" s="45"/>
      <c r="H27" s="29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</row>
    <row r="28" spans="1:32" x14ac:dyDescent="0.2">
      <c r="A28" s="12"/>
      <c r="C28" s="6"/>
      <c r="D28" s="6"/>
      <c r="E28" s="34"/>
      <c r="F28" s="6"/>
      <c r="H28" s="29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</row>
    <row r="29" spans="1:32" x14ac:dyDescent="0.2">
      <c r="A29" s="15" t="s">
        <v>8</v>
      </c>
      <c r="C29" s="6"/>
      <c r="D29" s="6"/>
      <c r="E29" s="9"/>
      <c r="F29" s="6"/>
      <c r="G29" s="16">
        <f>SUM(E9:E28)</f>
        <v>2535148</v>
      </c>
      <c r="H29" s="29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</row>
    <row r="30" spans="1:32" x14ac:dyDescent="0.2">
      <c r="A30" s="14"/>
      <c r="C30" s="6"/>
      <c r="D30" s="6"/>
      <c r="E30" s="5"/>
      <c r="F30" s="6"/>
      <c r="H30" s="30"/>
      <c r="I30" s="7"/>
      <c r="J30" s="7"/>
      <c r="K30" s="7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</row>
    <row r="31" spans="1:32" x14ac:dyDescent="0.2">
      <c r="A31" s="12"/>
      <c r="C31" s="6"/>
      <c r="D31" s="6"/>
      <c r="E31" s="5"/>
      <c r="F31" s="6"/>
      <c r="G31" s="16"/>
      <c r="H31" s="29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</row>
    <row r="32" spans="1:32" x14ac:dyDescent="0.2">
      <c r="A32" s="10" t="s">
        <v>9</v>
      </c>
      <c r="C32" s="6"/>
      <c r="D32" s="6"/>
      <c r="E32" s="5"/>
      <c r="F32" s="6"/>
      <c r="H32" s="29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</row>
    <row r="33" spans="1:252" x14ac:dyDescent="0.2">
      <c r="A33" s="11" t="s">
        <v>23</v>
      </c>
      <c r="C33" s="43" t="s">
        <v>47</v>
      </c>
      <c r="D33" s="6"/>
      <c r="E33" s="34">
        <v>85375</v>
      </c>
      <c r="F33" s="6"/>
      <c r="G33" s="45"/>
      <c r="H33" s="29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</row>
    <row r="34" spans="1:252" x14ac:dyDescent="0.2">
      <c r="A34" s="11" t="s">
        <v>24</v>
      </c>
      <c r="C34" s="6" t="s">
        <v>86</v>
      </c>
      <c r="D34" s="6"/>
      <c r="E34" s="34">
        <v>218725</v>
      </c>
      <c r="F34" s="29"/>
      <c r="G34" s="45"/>
      <c r="H34" s="29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</row>
    <row r="35" spans="1:252" x14ac:dyDescent="0.2">
      <c r="A35" s="11" t="s">
        <v>98</v>
      </c>
      <c r="C35" s="6" t="s">
        <v>99</v>
      </c>
      <c r="D35" s="6"/>
      <c r="E35" s="34">
        <v>43000</v>
      </c>
      <c r="F35" s="6"/>
      <c r="G35" s="45"/>
      <c r="H35" s="29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</row>
    <row r="36" spans="1:252" x14ac:dyDescent="0.2">
      <c r="A36" s="14"/>
      <c r="B36" s="14"/>
      <c r="C36" s="6"/>
      <c r="D36" s="6"/>
      <c r="E36" s="34"/>
      <c r="F36" s="6"/>
      <c r="G36" s="7"/>
      <c r="H36" s="29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</row>
    <row r="37" spans="1:252" x14ac:dyDescent="0.2">
      <c r="A37" s="15" t="s">
        <v>10</v>
      </c>
      <c r="B37" s="14"/>
      <c r="C37" s="14"/>
      <c r="D37" s="14"/>
      <c r="E37" s="32"/>
      <c r="F37" s="6"/>
      <c r="G37" s="16">
        <f>SUM(E33:E36)</f>
        <v>347100</v>
      </c>
      <c r="H37" s="29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</row>
    <row r="38" spans="1:252" x14ac:dyDescent="0.2">
      <c r="A38" s="15"/>
      <c r="B38" s="14"/>
      <c r="C38" s="14"/>
      <c r="D38" s="14"/>
      <c r="E38" s="33"/>
      <c r="F38" s="14"/>
      <c r="G38" s="16"/>
      <c r="H38" s="5"/>
      <c r="I38" s="7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</row>
    <row r="39" spans="1:252" x14ac:dyDescent="0.2">
      <c r="A39" s="10" t="s">
        <v>26</v>
      </c>
      <c r="B39" s="14"/>
      <c r="C39" s="14"/>
      <c r="D39" s="14"/>
      <c r="E39" s="33"/>
      <c r="F39" s="14"/>
      <c r="G39" s="16"/>
      <c r="H39" s="5"/>
      <c r="I39" s="7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</row>
    <row r="40" spans="1:252" x14ac:dyDescent="0.2">
      <c r="A40" s="10"/>
      <c r="B40" s="14"/>
      <c r="C40" s="14"/>
      <c r="D40" s="14"/>
      <c r="E40" s="33"/>
      <c r="F40" s="14"/>
      <c r="G40" s="16"/>
      <c r="H40" s="5"/>
      <c r="I40" s="7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</row>
    <row r="41" spans="1:252" x14ac:dyDescent="0.2">
      <c r="A41" s="40" t="s">
        <v>53</v>
      </c>
      <c r="B41" s="14"/>
      <c r="C41" s="42"/>
      <c r="D41" s="14"/>
      <c r="E41" s="34"/>
      <c r="F41" s="14"/>
      <c r="G41" s="16"/>
      <c r="H41" s="5"/>
      <c r="I41" s="7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</row>
    <row r="42" spans="1:252" x14ac:dyDescent="0.2">
      <c r="A42" s="37" t="s">
        <v>58</v>
      </c>
      <c r="B42" s="14"/>
      <c r="C42" s="42" t="s">
        <v>71</v>
      </c>
      <c r="D42" s="14"/>
      <c r="E42" s="34">
        <v>67651</v>
      </c>
      <c r="F42" s="14" t="s">
        <v>51</v>
      </c>
      <c r="G42" s="45"/>
      <c r="H42" s="5"/>
      <c r="I42" s="7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</row>
    <row r="43" spans="1:252" x14ac:dyDescent="0.2">
      <c r="A43" s="37" t="s">
        <v>101</v>
      </c>
      <c r="B43" s="14"/>
      <c r="C43" s="42" t="s">
        <v>121</v>
      </c>
      <c r="D43" s="14"/>
      <c r="E43" s="34">
        <v>68981</v>
      </c>
      <c r="F43" s="14"/>
      <c r="G43" s="45"/>
      <c r="H43" s="5"/>
      <c r="I43" s="7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</row>
    <row r="44" spans="1:252" x14ac:dyDescent="0.2">
      <c r="A44" s="15"/>
      <c r="B44" s="14"/>
      <c r="C44" s="42"/>
      <c r="D44" s="14"/>
      <c r="E44" s="34"/>
      <c r="F44" s="14"/>
      <c r="G44" s="45"/>
      <c r="H44" s="5"/>
      <c r="I44" s="7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</row>
    <row r="45" spans="1:252" x14ac:dyDescent="0.2">
      <c r="A45" s="40" t="s">
        <v>54</v>
      </c>
      <c r="B45" s="14"/>
      <c r="C45" s="42"/>
      <c r="D45" s="14"/>
      <c r="E45" s="34"/>
      <c r="F45" s="14"/>
      <c r="G45" s="45"/>
      <c r="H45" s="5"/>
      <c r="I45" s="7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</row>
    <row r="46" spans="1:252" x14ac:dyDescent="0.2">
      <c r="A46" s="37" t="s">
        <v>59</v>
      </c>
      <c r="B46" s="14"/>
      <c r="C46" s="42" t="s">
        <v>70</v>
      </c>
      <c r="D46" s="14"/>
      <c r="E46" s="34">
        <v>8778</v>
      </c>
      <c r="F46" s="14" t="s">
        <v>51</v>
      </c>
      <c r="G46" s="45"/>
      <c r="H46" s="5"/>
      <c r="I46" s="7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</row>
    <row r="47" spans="1:252" x14ac:dyDescent="0.2">
      <c r="A47" s="37" t="s">
        <v>60</v>
      </c>
      <c r="B47" s="14"/>
      <c r="C47" s="42" t="s">
        <v>69</v>
      </c>
      <c r="D47" s="14"/>
      <c r="E47" s="34">
        <v>14699</v>
      </c>
      <c r="F47" s="14" t="s">
        <v>51</v>
      </c>
      <c r="G47" s="45"/>
      <c r="H47" s="5"/>
      <c r="I47" s="7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</row>
    <row r="48" spans="1:252" x14ac:dyDescent="0.2">
      <c r="A48" s="37" t="s">
        <v>61</v>
      </c>
      <c r="B48" s="14"/>
      <c r="C48" s="42" t="s">
        <v>72</v>
      </c>
      <c r="D48" s="14"/>
      <c r="E48" s="34">
        <v>23365</v>
      </c>
      <c r="F48" s="14" t="s">
        <v>51</v>
      </c>
      <c r="G48" s="45"/>
      <c r="H48" s="5"/>
      <c r="I48" s="7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</row>
    <row r="49" spans="1:252" x14ac:dyDescent="0.2">
      <c r="A49" s="37" t="s">
        <v>102</v>
      </c>
      <c r="B49" s="14"/>
      <c r="C49" s="42" t="s">
        <v>134</v>
      </c>
      <c r="D49" s="14"/>
      <c r="E49" s="34">
        <v>45692</v>
      </c>
      <c r="F49" s="14"/>
      <c r="G49" s="45"/>
      <c r="H49" s="5"/>
      <c r="I49" s="7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</row>
    <row r="50" spans="1:252" x14ac:dyDescent="0.2">
      <c r="A50" s="10"/>
      <c r="B50" s="14"/>
      <c r="C50" s="14"/>
      <c r="D50" s="14"/>
      <c r="E50" s="33"/>
      <c r="F50" s="14"/>
      <c r="G50" s="45"/>
      <c r="H50" s="5"/>
      <c r="I50" s="7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</row>
    <row r="51" spans="1:252" x14ac:dyDescent="0.2">
      <c r="A51" s="40" t="s">
        <v>107</v>
      </c>
      <c r="B51" s="14"/>
      <c r="C51" s="42"/>
      <c r="D51" s="14"/>
      <c r="E51" s="34"/>
      <c r="F51" s="14"/>
      <c r="G51" s="45"/>
      <c r="H51" s="5"/>
      <c r="I51" s="7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</row>
    <row r="52" spans="1:252" x14ac:dyDescent="0.2">
      <c r="A52" s="37" t="s">
        <v>108</v>
      </c>
      <c r="B52" s="14"/>
      <c r="C52" s="42" t="s">
        <v>123</v>
      </c>
      <c r="D52" s="14"/>
      <c r="E52" s="34">
        <v>64576</v>
      </c>
      <c r="F52" s="14"/>
      <c r="G52" s="45"/>
      <c r="H52" s="5"/>
      <c r="I52" s="7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</row>
    <row r="53" spans="1:252" x14ac:dyDescent="0.2">
      <c r="A53" s="15"/>
      <c r="B53" s="14"/>
      <c r="C53" s="42"/>
      <c r="D53" s="14"/>
      <c r="E53" s="34"/>
      <c r="F53" s="14"/>
      <c r="G53" s="16"/>
      <c r="H53" s="5"/>
      <c r="I53" s="7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</row>
    <row r="54" spans="1:252" x14ac:dyDescent="0.2">
      <c r="A54" s="40" t="s">
        <v>55</v>
      </c>
      <c r="B54" s="14"/>
      <c r="C54" s="14"/>
      <c r="D54" s="14"/>
      <c r="E54" s="34"/>
      <c r="F54" s="14"/>
      <c r="G54" s="16"/>
      <c r="H54" s="5"/>
      <c r="I54" s="7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</row>
    <row r="55" spans="1:252" x14ac:dyDescent="0.2">
      <c r="A55" s="37" t="s">
        <v>62</v>
      </c>
      <c r="B55" s="14"/>
      <c r="C55" s="42" t="s">
        <v>73</v>
      </c>
      <c r="D55" s="14"/>
      <c r="E55" s="34">
        <v>3075</v>
      </c>
      <c r="F55" s="14" t="s">
        <v>51</v>
      </c>
      <c r="G55" s="45"/>
      <c r="H55" s="5"/>
      <c r="I55" s="7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</row>
    <row r="56" spans="1:252" x14ac:dyDescent="0.2">
      <c r="A56" s="37" t="s">
        <v>103</v>
      </c>
      <c r="B56" s="14"/>
      <c r="C56" s="42" t="s">
        <v>128</v>
      </c>
      <c r="D56" s="14"/>
      <c r="E56" s="34">
        <v>30782</v>
      </c>
      <c r="F56" s="14"/>
      <c r="G56" s="45"/>
      <c r="H56" s="5"/>
      <c r="I56" s="7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</row>
    <row r="57" spans="1:252" x14ac:dyDescent="0.2">
      <c r="A57" s="37" t="s">
        <v>104</v>
      </c>
      <c r="B57" s="14"/>
      <c r="C57" s="42" t="s">
        <v>129</v>
      </c>
      <c r="D57" s="14"/>
      <c r="E57" s="34">
        <v>120000</v>
      </c>
      <c r="F57" s="14"/>
      <c r="G57" s="45"/>
      <c r="H57" s="5"/>
      <c r="I57" s="7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</row>
    <row r="58" spans="1:252" x14ac:dyDescent="0.2">
      <c r="A58" s="15"/>
      <c r="B58" s="14"/>
      <c r="C58" s="42"/>
      <c r="D58" s="14"/>
      <c r="E58" s="34"/>
      <c r="F58" s="14"/>
      <c r="G58" s="16"/>
      <c r="H58" s="5"/>
      <c r="I58" s="7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</row>
    <row r="59" spans="1:252" x14ac:dyDescent="0.2">
      <c r="A59" s="40" t="s">
        <v>34</v>
      </c>
      <c r="B59" s="14"/>
      <c r="C59" s="14"/>
      <c r="D59" s="14"/>
      <c r="E59" s="34"/>
      <c r="F59" s="14"/>
      <c r="G59" s="16"/>
      <c r="H59" s="5"/>
      <c r="I59" s="7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</row>
    <row r="60" spans="1:252" x14ac:dyDescent="0.2">
      <c r="A60" s="37" t="s">
        <v>63</v>
      </c>
      <c r="B60" s="14"/>
      <c r="C60" s="42" t="s">
        <v>74</v>
      </c>
      <c r="D60" s="14"/>
      <c r="E60" s="34">
        <v>7045</v>
      </c>
      <c r="F60" s="14" t="s">
        <v>51</v>
      </c>
      <c r="G60" s="45"/>
      <c r="H60" s="5"/>
      <c r="I60" s="7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</row>
    <row r="61" spans="1:252" x14ac:dyDescent="0.2">
      <c r="A61" s="37" t="s">
        <v>105</v>
      </c>
      <c r="B61" s="14"/>
      <c r="C61" s="42" t="s">
        <v>124</v>
      </c>
      <c r="D61" s="14"/>
      <c r="E61" s="34">
        <v>78025</v>
      </c>
      <c r="F61" s="14"/>
      <c r="G61" s="45"/>
      <c r="H61" s="5"/>
      <c r="I61" s="7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</row>
    <row r="62" spans="1:252" x14ac:dyDescent="0.2">
      <c r="A62" s="37" t="s">
        <v>106</v>
      </c>
      <c r="B62" s="14"/>
      <c r="C62" s="42" t="s">
        <v>133</v>
      </c>
      <c r="D62" s="14"/>
      <c r="E62" s="34">
        <v>27050</v>
      </c>
      <c r="F62" s="14"/>
      <c r="G62" s="45"/>
      <c r="H62" s="5"/>
      <c r="I62" s="7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</row>
    <row r="63" spans="1:252" x14ac:dyDescent="0.2">
      <c r="A63" s="15"/>
      <c r="B63" s="14"/>
      <c r="C63" s="42"/>
      <c r="D63" s="14"/>
      <c r="E63" s="34"/>
      <c r="F63" s="14"/>
      <c r="G63" s="45"/>
      <c r="H63" s="5"/>
      <c r="I63" s="7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</row>
    <row r="64" spans="1:252" x14ac:dyDescent="0.2">
      <c r="A64" s="40" t="s">
        <v>109</v>
      </c>
      <c r="B64" s="14"/>
      <c r="C64" s="42"/>
      <c r="D64" s="14"/>
      <c r="E64" s="34"/>
      <c r="F64" s="14"/>
      <c r="G64" s="45"/>
      <c r="H64" s="5"/>
      <c r="I64" s="7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</row>
    <row r="65" spans="1:252" x14ac:dyDescent="0.2">
      <c r="A65" s="37" t="s">
        <v>110</v>
      </c>
      <c r="B65" s="14"/>
      <c r="C65" s="42" t="s">
        <v>122</v>
      </c>
      <c r="D65" s="14"/>
      <c r="E65" s="34">
        <v>116551</v>
      </c>
      <c r="F65" s="14"/>
      <c r="G65" s="45"/>
      <c r="H65" s="5"/>
      <c r="I65" s="7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</row>
    <row r="66" spans="1:252" x14ac:dyDescent="0.2">
      <c r="A66" s="15"/>
      <c r="B66" s="14"/>
      <c r="C66" s="42"/>
      <c r="D66" s="14"/>
      <c r="E66" s="34"/>
      <c r="F66" s="14"/>
      <c r="G66" s="45"/>
      <c r="H66" s="5"/>
      <c r="I66" s="7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</row>
    <row r="67" spans="1:252" x14ac:dyDescent="0.2">
      <c r="A67" s="40" t="s">
        <v>115</v>
      </c>
      <c r="B67" s="14"/>
      <c r="C67" s="42"/>
      <c r="D67" s="14"/>
      <c r="E67" s="34"/>
      <c r="F67" s="14"/>
      <c r="G67" s="45"/>
      <c r="H67" s="5"/>
      <c r="I67" s="7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</row>
    <row r="68" spans="1:252" x14ac:dyDescent="0.2">
      <c r="A68" s="37" t="s">
        <v>116</v>
      </c>
      <c r="B68" s="14"/>
      <c r="C68" s="42" t="s">
        <v>125</v>
      </c>
      <c r="D68" s="14"/>
      <c r="E68" s="34">
        <v>87087</v>
      </c>
      <c r="F68" s="14"/>
      <c r="G68" s="45"/>
      <c r="H68" s="5"/>
      <c r="I68" s="7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</row>
    <row r="69" spans="1:252" x14ac:dyDescent="0.2">
      <c r="A69" s="37" t="s">
        <v>117</v>
      </c>
      <c r="B69" s="14"/>
      <c r="C69" s="42" t="s">
        <v>126</v>
      </c>
      <c r="D69" s="14"/>
      <c r="E69" s="34">
        <v>60907</v>
      </c>
      <c r="F69" s="14"/>
      <c r="G69" s="45"/>
      <c r="H69" s="5"/>
      <c r="I69" s="7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</row>
    <row r="70" spans="1:252" x14ac:dyDescent="0.2">
      <c r="A70" s="15"/>
      <c r="B70" s="14"/>
      <c r="C70" s="42"/>
      <c r="D70" s="14"/>
      <c r="E70" s="34"/>
      <c r="F70" s="14"/>
      <c r="G70" s="45"/>
      <c r="H70" s="5"/>
      <c r="I70" s="7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</row>
    <row r="71" spans="1:252" x14ac:dyDescent="0.2">
      <c r="A71" s="40" t="s">
        <v>113</v>
      </c>
      <c r="B71" s="14"/>
      <c r="C71" s="42"/>
      <c r="D71" s="14"/>
      <c r="E71" s="34"/>
      <c r="F71" s="14"/>
      <c r="G71" s="45"/>
      <c r="H71" s="5"/>
      <c r="I71" s="7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</row>
    <row r="72" spans="1:252" x14ac:dyDescent="0.2">
      <c r="A72" s="37" t="s">
        <v>114</v>
      </c>
      <c r="B72" s="14"/>
      <c r="C72" s="42" t="s">
        <v>127</v>
      </c>
      <c r="D72" s="14"/>
      <c r="E72" s="34">
        <v>49879</v>
      </c>
      <c r="F72" s="14"/>
      <c r="G72" s="45"/>
      <c r="H72" s="5"/>
      <c r="I72" s="7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</row>
    <row r="73" spans="1:252" x14ac:dyDescent="0.2">
      <c r="A73" s="15"/>
      <c r="B73" s="14"/>
      <c r="C73" s="42"/>
      <c r="D73" s="14"/>
      <c r="E73" s="34"/>
      <c r="F73" s="14"/>
      <c r="G73" s="45"/>
      <c r="H73" s="5"/>
      <c r="I73" s="7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</row>
    <row r="74" spans="1:252" x14ac:dyDescent="0.2">
      <c r="A74" s="40" t="s">
        <v>56</v>
      </c>
      <c r="B74" s="14"/>
      <c r="C74" s="42"/>
      <c r="D74" s="14"/>
      <c r="E74" s="34"/>
      <c r="F74" s="14"/>
      <c r="G74" s="45"/>
      <c r="H74" s="5"/>
      <c r="I74" s="7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</row>
    <row r="75" spans="1:252" x14ac:dyDescent="0.2">
      <c r="A75" s="37" t="s">
        <v>64</v>
      </c>
      <c r="B75" s="14"/>
      <c r="C75" s="42" t="s">
        <v>67</v>
      </c>
      <c r="D75" s="14"/>
      <c r="E75" s="34">
        <v>7971</v>
      </c>
      <c r="F75" s="14" t="s">
        <v>51</v>
      </c>
      <c r="G75" s="45"/>
      <c r="H75" s="5"/>
      <c r="I75" s="7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</row>
    <row r="76" spans="1:252" x14ac:dyDescent="0.2">
      <c r="A76" s="15"/>
      <c r="B76" s="14"/>
      <c r="C76" s="42"/>
      <c r="D76" s="14"/>
      <c r="E76" s="34"/>
      <c r="F76" s="14"/>
      <c r="G76" s="45"/>
      <c r="H76" s="5"/>
      <c r="I76" s="7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</row>
    <row r="77" spans="1:252" x14ac:dyDescent="0.2">
      <c r="A77" s="40" t="s">
        <v>111</v>
      </c>
      <c r="B77" s="14"/>
      <c r="C77" s="42"/>
      <c r="D77" s="14"/>
      <c r="E77" s="34"/>
      <c r="F77" s="14"/>
      <c r="G77" s="45"/>
      <c r="H77" s="5"/>
      <c r="I77" s="7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</row>
    <row r="78" spans="1:252" x14ac:dyDescent="0.2">
      <c r="A78" s="37" t="s">
        <v>112</v>
      </c>
      <c r="B78" s="14"/>
      <c r="C78" s="42" t="s">
        <v>130</v>
      </c>
      <c r="D78" s="14"/>
      <c r="E78" s="34">
        <v>30800</v>
      </c>
      <c r="F78" s="14"/>
      <c r="G78" s="45"/>
      <c r="H78" s="5"/>
      <c r="I78" s="7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</row>
    <row r="79" spans="1:252" x14ac:dyDescent="0.2">
      <c r="A79" s="15"/>
      <c r="B79" s="14"/>
      <c r="C79" s="42"/>
      <c r="D79" s="14"/>
      <c r="E79" s="34"/>
      <c r="F79" s="14"/>
      <c r="G79" s="45"/>
      <c r="H79" s="5"/>
      <c r="I79" s="7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</row>
    <row r="80" spans="1:252" x14ac:dyDescent="0.2">
      <c r="A80" s="40" t="s">
        <v>30</v>
      </c>
      <c r="B80" s="14"/>
      <c r="C80" s="42"/>
      <c r="D80" s="14"/>
      <c r="E80" s="34"/>
      <c r="F80" s="14"/>
      <c r="G80" s="45"/>
      <c r="H80" s="5"/>
      <c r="I80" s="7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</row>
    <row r="81" spans="1:252" x14ac:dyDescent="0.2">
      <c r="A81" s="37" t="s">
        <v>66</v>
      </c>
      <c r="B81" s="14"/>
      <c r="C81" s="42" t="s">
        <v>68</v>
      </c>
      <c r="D81" s="14"/>
      <c r="E81" s="34">
        <v>18474</v>
      </c>
      <c r="F81" s="14" t="s">
        <v>51</v>
      </c>
      <c r="G81" s="45"/>
      <c r="H81" s="5"/>
      <c r="I81" s="7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</row>
    <row r="82" spans="1:252" x14ac:dyDescent="0.2">
      <c r="A82" s="37" t="s">
        <v>118</v>
      </c>
      <c r="B82" s="14"/>
      <c r="C82" s="42" t="s">
        <v>131</v>
      </c>
      <c r="D82" s="14"/>
      <c r="E82" s="34">
        <v>20000</v>
      </c>
      <c r="F82" s="14"/>
      <c r="G82" s="45"/>
      <c r="H82" s="5"/>
      <c r="I82" s="7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</row>
    <row r="83" spans="1:252" x14ac:dyDescent="0.2">
      <c r="A83" s="15"/>
      <c r="B83" s="14"/>
      <c r="C83" s="42"/>
      <c r="D83" s="14"/>
      <c r="E83" s="34"/>
      <c r="F83" s="14"/>
      <c r="G83" s="45"/>
      <c r="H83" s="5"/>
      <c r="I83" s="7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</row>
    <row r="84" spans="1:252" x14ac:dyDescent="0.2">
      <c r="A84" s="40" t="s">
        <v>119</v>
      </c>
      <c r="B84" s="14"/>
      <c r="C84" s="42"/>
      <c r="D84" s="14"/>
      <c r="E84" s="34"/>
      <c r="F84" s="14"/>
      <c r="G84" s="45"/>
      <c r="H84" s="5"/>
      <c r="I84" s="7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</row>
    <row r="85" spans="1:252" x14ac:dyDescent="0.2">
      <c r="A85" s="37" t="s">
        <v>120</v>
      </c>
      <c r="B85" s="14"/>
      <c r="C85" s="42" t="s">
        <v>132</v>
      </c>
      <c r="D85" s="14"/>
      <c r="E85" s="34">
        <v>66800</v>
      </c>
      <c r="F85" s="14"/>
      <c r="G85" s="45"/>
      <c r="H85" s="5"/>
      <c r="I85" s="7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</row>
    <row r="86" spans="1:252" x14ac:dyDescent="0.2">
      <c r="A86" s="15"/>
      <c r="B86" s="14"/>
      <c r="C86" s="42"/>
      <c r="D86" s="14"/>
      <c r="E86" s="34"/>
      <c r="F86" s="14"/>
      <c r="G86" s="45"/>
      <c r="H86" s="5"/>
      <c r="I86" s="7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</row>
    <row r="87" spans="1:252" x14ac:dyDescent="0.2">
      <c r="A87" s="40" t="s">
        <v>57</v>
      </c>
      <c r="B87" s="14"/>
      <c r="C87" s="42"/>
      <c r="D87" s="14"/>
      <c r="E87" s="34"/>
      <c r="F87" s="14"/>
      <c r="G87" s="45"/>
      <c r="H87" s="5"/>
      <c r="I87" s="7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</row>
    <row r="88" spans="1:252" x14ac:dyDescent="0.2">
      <c r="A88" s="37" t="s">
        <v>65</v>
      </c>
      <c r="B88" s="14"/>
      <c r="C88" s="42" t="s">
        <v>75</v>
      </c>
      <c r="D88" s="14"/>
      <c r="E88" s="34">
        <v>14239</v>
      </c>
      <c r="F88" s="14" t="s">
        <v>51</v>
      </c>
      <c r="G88" s="45"/>
      <c r="H88" s="5"/>
      <c r="I88" s="7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</row>
    <row r="89" spans="1:252" x14ac:dyDescent="0.2">
      <c r="A89" s="15"/>
      <c r="B89" s="14"/>
      <c r="C89" s="42"/>
      <c r="D89" s="14"/>
      <c r="E89" s="34"/>
      <c r="F89" s="14"/>
      <c r="G89" s="45"/>
      <c r="H89" s="5"/>
      <c r="I89" s="7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</row>
    <row r="90" spans="1:252" x14ac:dyDescent="0.2">
      <c r="A90" s="15" t="s">
        <v>31</v>
      </c>
      <c r="C90" s="31"/>
      <c r="E90" s="16">
        <f>SUM(E40:E89)</f>
        <v>1032427</v>
      </c>
      <c r="F90" s="14"/>
      <c r="G90" s="45"/>
      <c r="H90" s="5"/>
      <c r="I90" s="7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</row>
    <row r="91" spans="1:252" x14ac:dyDescent="0.2">
      <c r="A91" s="15"/>
      <c r="B91" s="14"/>
      <c r="C91" s="42"/>
      <c r="D91" s="14"/>
      <c r="E91" s="33"/>
      <c r="F91" s="14"/>
      <c r="G91" s="45"/>
      <c r="H91" s="5"/>
      <c r="I91" s="7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</row>
    <row r="92" spans="1:252" x14ac:dyDescent="0.2">
      <c r="A92" s="40" t="s">
        <v>32</v>
      </c>
      <c r="B92" s="14"/>
      <c r="C92" s="42"/>
      <c r="D92" s="14"/>
      <c r="E92" s="33"/>
      <c r="F92" s="14"/>
      <c r="G92" s="45"/>
      <c r="H92" s="5"/>
      <c r="I92" s="7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</row>
    <row r="93" spans="1:252" x14ac:dyDescent="0.2">
      <c r="A93" s="37" t="s">
        <v>33</v>
      </c>
      <c r="B93" s="14"/>
      <c r="C93" s="42" t="s">
        <v>52</v>
      </c>
      <c r="D93" s="14"/>
      <c r="E93" s="39">
        <v>7369</v>
      </c>
      <c r="F93" s="14" t="s">
        <v>51</v>
      </c>
      <c r="G93" s="45"/>
      <c r="H93" s="5"/>
      <c r="I93" s="7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</row>
    <row r="94" spans="1:252" x14ac:dyDescent="0.2">
      <c r="A94" s="37" t="s">
        <v>76</v>
      </c>
      <c r="B94" s="14"/>
      <c r="C94" s="42" t="s">
        <v>77</v>
      </c>
      <c r="D94" s="14"/>
      <c r="E94" s="39">
        <v>90000</v>
      </c>
      <c r="F94" s="14" t="s">
        <v>51</v>
      </c>
      <c r="G94" s="45"/>
      <c r="H94" s="5"/>
      <c r="I94" s="7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</row>
    <row r="95" spans="1:252" x14ac:dyDescent="0.2">
      <c r="A95" s="15"/>
      <c r="B95" s="14"/>
      <c r="C95" s="42"/>
      <c r="D95" s="14"/>
      <c r="E95" s="33"/>
      <c r="F95" s="14"/>
      <c r="G95" s="16"/>
      <c r="H95" s="5"/>
      <c r="I95" s="7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</row>
    <row r="96" spans="1:252" x14ac:dyDescent="0.2">
      <c r="A96" s="15" t="s">
        <v>31</v>
      </c>
      <c r="C96" s="31"/>
      <c r="E96" s="16">
        <f>SUM(E93:E95)</f>
        <v>97369</v>
      </c>
      <c r="F96" s="14"/>
      <c r="G96" s="1"/>
      <c r="H96" s="5"/>
      <c r="I96" s="7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</row>
    <row r="97" spans="1:252" x14ac:dyDescent="0.2">
      <c r="A97" s="15"/>
      <c r="B97" s="14"/>
      <c r="C97" s="42"/>
      <c r="D97" s="14"/>
      <c r="E97" s="33"/>
      <c r="F97" s="14"/>
      <c r="G97" s="16"/>
      <c r="H97" s="5"/>
      <c r="I97" s="7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</row>
    <row r="98" spans="1:252" x14ac:dyDescent="0.2">
      <c r="A98" s="15" t="s">
        <v>25</v>
      </c>
      <c r="B98" s="14"/>
      <c r="C98" s="42"/>
      <c r="D98" s="14"/>
      <c r="E98" s="33"/>
      <c r="F98" s="14"/>
      <c r="G98" s="16">
        <f>E90+E96</f>
        <v>1129796</v>
      </c>
      <c r="H98" s="5"/>
      <c r="I98" s="7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</row>
    <row r="99" spans="1:252" x14ac:dyDescent="0.2">
      <c r="A99" s="6"/>
      <c r="C99" s="31"/>
      <c r="E99" s="5"/>
      <c r="H99" s="31"/>
    </row>
    <row r="100" spans="1:252" x14ac:dyDescent="0.2">
      <c r="A100" s="10" t="s">
        <v>11</v>
      </c>
      <c r="B100" s="11"/>
      <c r="C100" s="29"/>
      <c r="D100" s="17"/>
      <c r="H100" s="31"/>
    </row>
    <row r="101" spans="1:252" x14ac:dyDescent="0.2">
      <c r="A101" s="11" t="s">
        <v>12</v>
      </c>
      <c r="C101" s="44" t="s">
        <v>48</v>
      </c>
      <c r="E101" s="31">
        <v>190000</v>
      </c>
      <c r="F101" s="11"/>
      <c r="G101" s="45"/>
      <c r="H101" s="31"/>
    </row>
    <row r="102" spans="1:252" x14ac:dyDescent="0.2">
      <c r="A102" s="11" t="s">
        <v>13</v>
      </c>
      <c r="C102" s="44" t="s">
        <v>49</v>
      </c>
      <c r="E102" s="31">
        <v>534000</v>
      </c>
      <c r="G102" s="45"/>
      <c r="H102" s="31"/>
    </row>
    <row r="103" spans="1:252" x14ac:dyDescent="0.2">
      <c r="A103" s="11" t="s">
        <v>18</v>
      </c>
      <c r="C103" s="44" t="s">
        <v>50</v>
      </c>
      <c r="E103" s="35">
        <v>84960</v>
      </c>
      <c r="G103" s="45"/>
      <c r="H103" s="31"/>
    </row>
    <row r="104" spans="1:252" x14ac:dyDescent="0.2">
      <c r="A104" s="11"/>
      <c r="E104" s="36"/>
      <c r="G104" s="16"/>
    </row>
    <row r="105" spans="1:252" x14ac:dyDescent="0.2">
      <c r="A105" s="19" t="s">
        <v>14</v>
      </c>
      <c r="E105" s="25"/>
      <c r="G105" s="16">
        <f>SUM(E101:E104)</f>
        <v>808960</v>
      </c>
    </row>
    <row r="106" spans="1:252" x14ac:dyDescent="0.2">
      <c r="A106" s="20"/>
      <c r="E106" s="33"/>
      <c r="G106" s="16"/>
    </row>
    <row r="107" spans="1:252" x14ac:dyDescent="0.2">
      <c r="A107" s="20" t="s">
        <v>15</v>
      </c>
      <c r="E107" s="18"/>
      <c r="G107" s="16">
        <f>G29+G37+G98+G105</f>
        <v>4821004</v>
      </c>
    </row>
    <row r="108" spans="1:252" x14ac:dyDescent="0.2">
      <c r="A108" s="20"/>
      <c r="E108" s="14"/>
      <c r="G108" s="16"/>
    </row>
    <row r="109" spans="1:252" x14ac:dyDescent="0.2">
      <c r="A109" s="20"/>
      <c r="E109" s="14"/>
      <c r="G109" s="16"/>
    </row>
    <row r="110" spans="1:252" x14ac:dyDescent="0.2">
      <c r="A110" s="20"/>
      <c r="E110" s="14"/>
      <c r="G110" s="16"/>
    </row>
    <row r="111" spans="1:252" x14ac:dyDescent="0.2">
      <c r="A111" s="21" t="s">
        <v>16</v>
      </c>
      <c r="E111" s="14"/>
      <c r="G111" s="22"/>
    </row>
    <row r="112" spans="1:252" x14ac:dyDescent="0.2">
      <c r="A112" s="38" t="s">
        <v>91</v>
      </c>
      <c r="E112" s="14"/>
      <c r="G112" s="22"/>
    </row>
    <row r="113" spans="1:8" x14ac:dyDescent="0.2">
      <c r="A113" s="28"/>
      <c r="E113" s="14"/>
    </row>
    <row r="114" spans="1:8" x14ac:dyDescent="0.2">
      <c r="A114" s="27"/>
      <c r="E114" s="14"/>
      <c r="H114" s="23"/>
    </row>
    <row r="115" spans="1:8" x14ac:dyDescent="0.2">
      <c r="A115" s="12"/>
      <c r="E115" s="14"/>
    </row>
  </sheetData>
  <phoneticPr fontId="7" type="noConversion"/>
  <pageMargins left="0.5" right="0.5" top="0.6" bottom="0.6" header="0" footer="0"/>
  <pageSetup scale="41" orientation="portrait" r:id="rId1"/>
  <headerFooter alignWithMargins="0">
    <oddFooter>&amp;L&amp;Z&amp;F</oddFooter>
  </headerFooter>
  <rowBreaks count="1" manualBreakCount="1">
    <brk id="6548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Louisiana State University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mperez</dc:creator>
  <cp:lastModifiedBy>Amanda Marshall</cp:lastModifiedBy>
  <cp:lastPrinted>2017-11-27T15:03:26Z</cp:lastPrinted>
  <dcterms:created xsi:type="dcterms:W3CDTF">2007-02-21T17:12:08Z</dcterms:created>
  <dcterms:modified xsi:type="dcterms:W3CDTF">2020-03-30T21:35:20Z</dcterms:modified>
</cp:coreProperties>
</file>